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T:\Воронко\!! Welcomе-кредит\САЙТ документы\01.05.2024\"/>
    </mc:Choice>
  </mc:AlternateContent>
  <bookViews>
    <workbookView xWindow="0" yWindow="0" windowWidth="28800" windowHeight="13740"/>
  </bookViews>
  <sheets>
    <sheet name="Заявление ЮЛ" sheetId="1" r:id="rId1"/>
    <sheet name="Справочник" sheetId="2" state="hidden" r:id="rId2"/>
  </sheets>
  <definedNames>
    <definedName name="_xlnm._FilterDatabase" localSheetId="0" hidden="1">'Заявление ЮЛ'!$A$46:$AT$47</definedName>
    <definedName name="anscount" hidden="1">2</definedName>
    <definedName name="Currency">Справочник!#REF!</definedName>
    <definedName name="Finish">'Заявление ЮЛ'!#REF!</definedName>
    <definedName name="Form">Справочник!#REF!</definedName>
    <definedName name="limcount" hidden="1">2</definedName>
    <definedName name="sencount" hidden="1">4</definedName>
    <definedName name="Srok">Справочник!#REF!</definedName>
    <definedName name="Start">'Заявление ЮЛ'!#REF!</definedName>
    <definedName name="Tcel">Справочник!#REF!</definedName>
    <definedName name="Workers">Справочник!#REF!</definedName>
    <definedName name="YesNo">Справочник!#REF!</definedName>
    <definedName name="Десятки">#REF!</definedName>
    <definedName name="Единицы">#REF!</definedName>
    <definedName name="ЕдиницыТ">#REF!</definedName>
    <definedName name="Сотни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0" i="1" l="1"/>
  <c r="G93" i="1" l="1"/>
  <c r="G103" i="1"/>
  <c r="G101" i="1"/>
  <c r="G99" i="1"/>
  <c r="G100" i="1"/>
  <c r="G96" i="1"/>
  <c r="G95" i="1"/>
  <c r="G102" i="1"/>
  <c r="G98" i="1"/>
  <c r="G94" i="1"/>
  <c r="G97" i="1"/>
</calcChain>
</file>

<file path=xl/sharedStrings.xml><?xml version="1.0" encoding="utf-8"?>
<sst xmlns="http://schemas.openxmlformats.org/spreadsheetml/2006/main" count="95" uniqueCount="73">
  <si>
    <t>от</t>
  </si>
  <si>
    <t>УНП</t>
  </si>
  <si>
    <t>1. Цель кредита:</t>
  </si>
  <si>
    <t>Финансирование текущей деятельности</t>
  </si>
  <si>
    <t xml:space="preserve">2. Форма предоставления: </t>
  </si>
  <si>
    <t xml:space="preserve">3. Валюта кредита: </t>
  </si>
  <si>
    <t>Белорусские рубли</t>
  </si>
  <si>
    <t>5. Срок полного погашения кредита:</t>
  </si>
  <si>
    <t>6. Процентная ставка:</t>
  </si>
  <si>
    <t>7. Выдача кредита производится в срок:</t>
  </si>
  <si>
    <t xml:space="preserve">8. Порядок погашения кредита: </t>
  </si>
  <si>
    <t>9. Ежеквартальные поступления на текущие (расчетные) счета в эквиваленте в белорусских рублях в ОАО "Сбер Банк":</t>
  </si>
  <si>
    <t>Нет</t>
  </si>
  <si>
    <t>Да</t>
  </si>
  <si>
    <t>На основании Кредитного договора от __.___.______ № __________  открыты счета:</t>
  </si>
  <si>
    <t xml:space="preserve">Выдача кредита в рамках Кредитного договора производится по __.___.20__г. </t>
  </si>
  <si>
    <t>Срок полного погашения кредита:   __.___.20___г.</t>
  </si>
  <si>
    <t>Военный билет</t>
  </si>
  <si>
    <t>Отсрочка от призыва</t>
  </si>
  <si>
    <t xml:space="preserve"> Информация о Кредитополучателе</t>
  </si>
  <si>
    <t xml:space="preserve"> Существенные условия кредита </t>
  </si>
  <si>
    <t>Не позднее 12 месяцев cо дня заключения кредитного договора</t>
  </si>
  <si>
    <t>150 (сто пятьдесят)</t>
  </si>
  <si>
    <t>для учета операций по погашению задолженности Кредитодателем по кредиту, процентам и прочим платежам, предусмотренных Договором – 3819 (в формате IBAN) _____________________________________.</t>
  </si>
  <si>
    <t xml:space="preserve">для учета операций по предоставлению Кредитодателем денежных средств в соответствии с Договором - 2 (в формате IBAN)  __________________________________;          </t>
  </si>
  <si>
    <t>На основании Условий предоставления кредита «WELCOME-Кредит» (далее - Условия), размещенных на официальном сайте ОАО "Сбер Банк" (www.sber-bank.by) прошу заключить кредитный договор на финансирование текущей деятельности</t>
  </si>
  <si>
    <t>пятьсот</t>
  </si>
  <si>
    <t xml:space="preserve">№ Заявления </t>
  </si>
  <si>
    <t>Погашение кредита производится в сумме, указанной в графике погашения кредита (Приложение 2 к настоящему Заявлению) ежемесячно равными долями не позднее последнего рабочего дня месяца, начиная с месяца, следующего за месяцем окончания периода предоставления кредита, последний платеж - не позднее дня окончания Кредитного договора</t>
  </si>
  <si>
    <t>Невозобновляемая кредитная линия</t>
  </si>
  <si>
    <t>График погашения кредита</t>
  </si>
  <si>
    <t>Сумма кредита</t>
  </si>
  <si>
    <t>белорусских рублей</t>
  </si>
  <si>
    <t>№ п/п</t>
  </si>
  <si>
    <t>Сумма погашения</t>
  </si>
  <si>
    <t>Валюта погашения</t>
  </si>
  <si>
    <t xml:space="preserve">Приложение 7
к Спецификации предоставления кредитного продукта «WELCOME-Кредит» </t>
  </si>
  <si>
    <t>Заявление на предоставление кредита "WELCOME-Кредит" для юридического лица (для невозобновляемой кредитной линии)</t>
  </si>
  <si>
    <t>Наименование Кредитополучателя</t>
  </si>
  <si>
    <t>Сведения о руководителе (лицо, подписывающее Кредитный договор с Банком):</t>
  </si>
  <si>
    <t>Ф.И.О. (полностью)</t>
  </si>
  <si>
    <t>Должность</t>
  </si>
  <si>
    <r>
      <t xml:space="preserve">Действующий на основании </t>
    </r>
    <r>
      <rPr>
        <b/>
        <i/>
        <sz val="10"/>
        <rFont val="Arial"/>
        <family val="2"/>
        <charset val="204"/>
      </rPr>
      <t>(Документ на основании которого действует лицо, заключающее Кредитный договор)</t>
    </r>
  </si>
  <si>
    <t>Даю  согласие о возможности использования аналога собственноручной подписи Кредитополучателя путем её факсимильного воспроизведения с помощью средств механического или иного копирования, электронной цифровой подписи (далее - ЭЦП) или другой аналог собственноручной подписи, обеспечивающий идентификацию Кредитополучателя при обмене посредством СДБО документами и (или) иной информацией, необходимой для заключения Кредитного договора.</t>
  </si>
  <si>
    <t xml:space="preserve">Приложение №1 к Заявлению на предоставление кредита "WELCOME-Кредит" для юридического лица (для НКЛ) </t>
  </si>
  <si>
    <t>Приложение №2 к Заявлению на предоставление кредита "WELCOME-Кредит" для юридического лица (для НКЛ)</t>
  </si>
  <si>
    <r>
      <t xml:space="preserve">Разрешения / Подтверждения </t>
    </r>
    <r>
      <rPr>
        <sz val="10"/>
        <rFont val="Arial"/>
        <family val="2"/>
        <charset val="204"/>
      </rPr>
      <t>(проставить отметку)</t>
    </r>
  </si>
  <si>
    <t>Подтверждаю, что Кредитополучателю известно об уголовной ответственности по ст. 237 Уголовного кодекса Республики Беларусь за предоставление кредитору (Банку) заведомо ложных сведений.</t>
  </si>
  <si>
    <t>Осведомлен, что детализированная информация о предмете Кредитного договора, о правах и обязанностях Сторон, о порядке предоставления и погашения  кредита, о процентной ставке, установленной по Кредитному договору, об ответственности за неисполнение (ненадлежащее исполнение) обязательств по Кредитному договору , о порядке разрешения споров, об основаниях и порядке досрочного взыскания  кредита, о порядке изменения Кредитного договора, а также прочие условия  определены в настоящем Заявлении и в Условиях предоставления кредита "WELCOME-Кредит". Осведомлен, что Условия размещены ОАО "Сбер Банк" в открытом доступе на официальном сайте ОАО "Сбер Банк" в сети Интернет (www.sber-bank.by). Кредитополучатель ознакомлен с Условиями  при подписании настоящего Заявления  на предоставление  кредита, согласен с ними и обязуется их соблюдать. По письменному заявлению Кредитополучателя Условия могут быть предоставлены ему на бумажном носителе для ознакомления с ними.</t>
  </si>
  <si>
    <t xml:space="preserve">Не позднее 1 месяца со дня заключения кредитного договора. Предоставление кредита производится в безналичном порядке на текущий (расчетный) счет Клиента, открытый в Банке, в т.ч. с использованием корпоративной карты;
на текущие (расчетные) счета третьих лиц в оплату расчетных документов, предоставленных клиентом; на счет, открытый в Банке / ином банке для последующего зачисления на счета работников.
</t>
  </si>
  <si>
    <t xml:space="preserve">Основной вид деятельности (ОКЭД) </t>
  </si>
  <si>
    <t>Даю согласие ОАО "Сбер Банк" на проверку в любое время всех сведений, содержащихся в Заявлении и предоставленных документах для получения кредита, передачи ОАО "Сбер Банк" ПАО Сбербанк и иным членам Группы Сбербанк, дочерним и зависимым организациям ОАО "Сбер Банк" всех имеющихся на момент предоставления Заявления сведений, а также дополнительно предоставляемых в дальнейшем сведений и документов, в том числе составляющих банковскую тайну, за  исключением персональных данных руководителя Кредитополучателя, предоставление которых осуществляется в ПАО Сбербанк, дочерние и зависимые организации ОАО «Сбер  Банк», ОАО «Банк развития Республики Беларусь» с соблюдением законодательства о защите персональных данных. Мне известно, что за представление ложных и сознательно искаженных сведений я несу ответственность в соответствии с законодательством Республики Беларусь.</t>
  </si>
  <si>
    <t>Подтверждаю, что предоставление Кредитополучателем ОАО "Сбер Банк" персональных данных руководителя Кредитополучателя, указанных в настоящем Заявлении, для дальнейшей их обработки любыми способами (действиями), с целью заключения, исполнения, изменения и прекращения Кредитного договора между Банком и Кредитополучателем, в т.ч. посредством использования СДБО, осуществляется правомерно, с соблюдением требований законодательства Республики Беларусь о защите персональных данных.</t>
  </si>
  <si>
    <t>4. Для невозобновляемой кредитной линии (далее - НКЛ) -  предельный размер единовременной задолженности в сумме:</t>
  </si>
  <si>
    <t>Даю согласие на предоставление мне сообщений информационного характера со стороны ОАО "Сбер Банк".</t>
  </si>
  <si>
    <t>Подтверждаю, что проинформирован о хранении копий и оригиналов предоставленных документов, даже в случае, если кредит не будет предоставлен.</t>
  </si>
  <si>
    <t xml:space="preserve">Даю согласие ОАО «Сбер Банк» на предоставление им сведений, составляющих банковскую тайну Кредитополучателя, на следующих условиях:
состав передаваемой информации: сведения о кредитном договоре, в том числе номере и дате кредитного договора, сумме кредита, процентной ставке за пользование кредитом, а также иная информация, связанная с исполнением кредитного договора; 
перечень лиц, которым может передаваться информация: аутсорсинговые организации, осуществляющие разработку, модификацию, настройку, техническую поддержку (сопровождение) программных комплексов (средств) ОАО «Сбер Банк» (полный перечень размещен на сайте www.sber-bank.by в разделе «Информация о Банке – защита персональных данных»);
цель использования информации: осуществление разработки, модификации, настройки, технической поддержки (сопровождения) программных комплексов (средств) ОАО «Сбер Банк»;
период, в течение которого может передаваться информация: на период действия заключенного между Кредитополучателем и ОАО «Сбер Банк» кредитного договора;
способ предоставления: в электронном виде с использованием защищенных каналов связи.
Кредитополучатель уведомлен о том, что:
он вправе отказаться от дачи вышеуказанного согласия, а также отозвать данное согласие.
</t>
  </si>
  <si>
    <t>Настоящим подтверждаем, что по соcтоянию на дату заполнения настоящего Заявления, действующей редакцией Устава Кредитополучателя является редакция, зарегистрованная:</t>
  </si>
  <si>
    <t>Наименование органа, зарегистрировавшего Устав</t>
  </si>
  <si>
    <t>Дата регистрации</t>
  </si>
  <si>
    <t>Номер регистрации</t>
  </si>
  <si>
    <t>Настоящим подтверждаем, что в Банк предосталена информация о руководителе, которая является актуальной на дату заполнения настоящего Заявления на получение кредита</t>
  </si>
  <si>
    <t>Заинтересованность аффилированных лиц Кредитополучателя, являющегося хозяйственным обществом, в совершении сделки присутствует</t>
  </si>
  <si>
    <t>Не требуется</t>
  </si>
  <si>
    <t>Соответствующие корпоративные решения Кредитополучателя о совершении крупной сделки (взаимосвязанных сделок) и наделении руководителя Кредитополучателя полномочиями на совершение сделки с Банком предоставлены в Банк (если ответ на предыдущий вопрос "Да"; должны быть предоставлены до заключения Кредитного договора)</t>
  </si>
  <si>
    <t>Внутренние документы, ограничивающие полномочия органов управления Кредитополучателя, не разрабатывались и не утверждались</t>
  </si>
  <si>
    <t>Внутренние документы не содержат ограничений полномочий органов управления по сравнению с Уставом (если ответ на предыдущий вопрос "Нет")</t>
  </si>
  <si>
    <t xml:space="preserve">Уведомляем Вас о том, что на дату заполнения настоящего Заявления в учредительные документы Кредитополучателя изменения и дополнения не вносятся.  </t>
  </si>
  <si>
    <t>Перечислить список аффилированных лиц (если ответ на предыдущий вопрос "Да")</t>
  </si>
  <si>
    <t>Запрашиваемая сделка (с учетом взаимосвязанных сделок) является крупной для Кредитополучателя, являющегося хозяйственным обществом (составляет более 20% балансовой стоимости активов, определенной на основании данных бухгалтерской (финансовой) отчетности за последний отчетный период</t>
  </si>
  <si>
    <r>
      <t xml:space="preserve">Список аффилированных лиц юридического лица, являющегося хозяйственным обществом, </t>
    </r>
    <r>
      <rPr>
        <b/>
        <sz val="10"/>
        <rFont val="Arial"/>
        <family val="2"/>
        <charset val="204"/>
      </rPr>
      <t>ведётся</t>
    </r>
    <r>
      <rPr>
        <sz val="10"/>
        <rFont val="Arial"/>
        <family val="2"/>
        <charset val="204"/>
      </rPr>
      <t xml:space="preserve"> (обязателен для представления при первичном обращении заявителя за кредитом либо при изменении (дополнении) списка аффилированных лиц)</t>
    </r>
  </si>
  <si>
    <t xml:space="preserve">Процентная ставка по кредиту является переменной и ее величина устанавливается в размере, определенном как ставка рефинансирования Национального банка Республики Беларусь (по тексту Кредитного договора – базовый показатель), увеличенная на 2,48 (Две целых сорок восемь сотых) процентных пунктов (по тексту Кредитного договора - фиксированный показатель), что на дату заключения Кредитного договора составляет 11,98 (Одиннадцать целых девяносто восемь сотых) процентов годовых.  </t>
  </si>
  <si>
    <t>__.05.2024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</si>
</sst>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name val="Arial"/>
      <family val="2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</font>
    <font>
      <sz val="12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gradientFill degree="45">
        <stop position="0">
          <color rgb="FFB5EF67"/>
        </stop>
        <stop position="1">
          <color rgb="FF91CCE7"/>
        </stop>
      </gradient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7">
    <xf numFmtId="0" fontId="0" fillId="0" borderId="0" xfId="0"/>
    <xf numFmtId="0" fontId="2" fillId="3" borderId="0" xfId="0" applyFont="1" applyFill="1"/>
    <xf numFmtId="0" fontId="6" fillId="3" borderId="0" xfId="0" applyFont="1" applyFill="1" applyAlignment="1">
      <alignment horizontal="center" vertical="center" wrapText="1"/>
    </xf>
    <xf numFmtId="0" fontId="8" fillId="5" borderId="0" xfId="1" applyFont="1" applyFill="1" applyAlignment="1">
      <alignment vertical="center" wrapText="1"/>
    </xf>
    <xf numFmtId="0" fontId="8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top"/>
    </xf>
    <xf numFmtId="0" fontId="3" fillId="3" borderId="0" xfId="0" applyFont="1" applyFill="1"/>
    <xf numFmtId="0" fontId="9" fillId="0" borderId="0" xfId="0" applyFont="1" applyAlignment="1">
      <alignment vertical="center" wrapText="1"/>
    </xf>
    <xf numFmtId="0" fontId="2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9" fillId="3" borderId="0" xfId="0" applyFont="1" applyFill="1" applyAlignment="1">
      <alignment vertical="center" wrapText="1"/>
    </xf>
    <xf numFmtId="0" fontId="9" fillId="3" borderId="0" xfId="0" applyFont="1" applyFill="1" applyAlignment="1">
      <alignment vertical="center"/>
    </xf>
    <xf numFmtId="0" fontId="8" fillId="3" borderId="0" xfId="0" applyFont="1" applyFill="1" applyAlignment="1">
      <alignment horizontal="left" vertical="center"/>
    </xf>
    <xf numFmtId="0" fontId="8" fillId="7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9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 wrapText="1"/>
    </xf>
    <xf numFmtId="0" fontId="9" fillId="3" borderId="0" xfId="0" applyFont="1" applyFill="1"/>
    <xf numFmtId="0" fontId="8" fillId="3" borderId="0" xfId="0" applyFont="1" applyFill="1"/>
    <xf numFmtId="0" fontId="10" fillId="3" borderId="0" xfId="0" applyFont="1" applyFill="1"/>
    <xf numFmtId="0" fontId="12" fillId="3" borderId="0" xfId="0" applyFont="1" applyFill="1"/>
    <xf numFmtId="0" fontId="3" fillId="3" borderId="0" xfId="0" applyFont="1" applyFill="1" applyBorder="1" applyAlignment="1">
      <alignment horizontal="center"/>
    </xf>
    <xf numFmtId="4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/>
    <xf numFmtId="0" fontId="14" fillId="3" borderId="0" xfId="0" applyFont="1" applyFill="1" applyBorder="1" applyAlignment="1"/>
    <xf numFmtId="49" fontId="4" fillId="8" borderId="0" xfId="0" applyNumberFormat="1" applyFont="1" applyFill="1" applyAlignment="1">
      <alignment horizontal="center" vertical="center" wrapText="1"/>
    </xf>
    <xf numFmtId="49" fontId="10" fillId="8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0" fontId="2" fillId="3" borderId="0" xfId="0" applyFont="1" applyFill="1" applyAlignment="1">
      <alignment vertical="top" wrapText="1"/>
    </xf>
    <xf numFmtId="0" fontId="9" fillId="3" borderId="0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3" fillId="3" borderId="0" xfId="0" applyFont="1" applyFill="1" applyAlignment="1">
      <alignment vertical="top" wrapText="1"/>
    </xf>
    <xf numFmtId="0" fontId="2" fillId="3" borderId="0" xfId="0" applyFont="1" applyFill="1" applyBorder="1" applyAlignment="1">
      <alignment vertical="center"/>
    </xf>
    <xf numFmtId="0" fontId="9" fillId="3" borderId="10" xfId="0" applyFont="1" applyFill="1" applyBorder="1"/>
    <xf numFmtId="0" fontId="0" fillId="0" borderId="0" xfId="0" applyAlignment="1">
      <alignment horizontal="center"/>
    </xf>
    <xf numFmtId="0" fontId="2" fillId="3" borderId="0" xfId="0" applyFont="1" applyFill="1" applyAlignment="1">
      <alignment vertical="center"/>
    </xf>
    <xf numFmtId="0" fontId="9" fillId="3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9" borderId="0" xfId="0" applyFont="1" applyFill="1" applyBorder="1" applyAlignment="1">
      <alignment horizontal="left" vertical="center" wrapText="1"/>
    </xf>
    <xf numFmtId="0" fontId="8" fillId="10" borderId="0" xfId="0" applyFont="1" applyFill="1" applyBorder="1" applyAlignment="1" applyProtection="1">
      <alignment horizontal="center" vertical="center" wrapText="1"/>
      <protection locked="0"/>
    </xf>
    <xf numFmtId="0" fontId="8" fillId="11" borderId="0" xfId="0" applyFont="1" applyFill="1" applyBorder="1" applyAlignment="1">
      <alignment horizontal="left" vertical="center" wrapText="1"/>
    </xf>
    <xf numFmtId="0" fontId="8" fillId="10" borderId="0" xfId="0" applyFont="1" applyFill="1" applyBorder="1" applyAlignment="1" applyProtection="1">
      <alignment horizontal="left" vertical="center" wrapText="1"/>
      <protection locked="0"/>
    </xf>
    <xf numFmtId="0" fontId="8" fillId="3" borderId="5" xfId="0" applyFont="1" applyFill="1" applyBorder="1" applyAlignment="1">
      <alignment horizontal="left" vertical="center" wrapText="1"/>
    </xf>
    <xf numFmtId="0" fontId="8" fillId="7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left" vertical="center" wrapText="1"/>
    </xf>
    <xf numFmtId="0" fontId="8" fillId="7" borderId="0" xfId="0" applyFont="1" applyFill="1" applyBorder="1" applyAlignment="1">
      <alignment horizontal="left" vertical="center" wrapText="1"/>
    </xf>
    <xf numFmtId="49" fontId="4" fillId="4" borderId="0" xfId="0" applyNumberFormat="1" applyFont="1" applyFill="1" applyAlignment="1">
      <alignment horizontal="left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8" fillId="6" borderId="0" xfId="0" applyFont="1" applyFill="1" applyAlignment="1">
      <alignment horizontal="left" vertical="center" wrapText="1"/>
    </xf>
    <xf numFmtId="0" fontId="8" fillId="6" borderId="0" xfId="0" applyFont="1" applyFill="1" applyAlignment="1">
      <alignment horizontal="left" vertical="center"/>
    </xf>
    <xf numFmtId="0" fontId="8" fillId="7" borderId="0" xfId="0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8" fillId="0" borderId="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8" fillId="6" borderId="9" xfId="0" applyFont="1" applyFill="1" applyBorder="1" applyAlignment="1">
      <alignment horizontal="left" vertical="center" wrapText="1"/>
    </xf>
    <xf numFmtId="0" fontId="8" fillId="6" borderId="11" xfId="0" applyFont="1" applyFill="1" applyBorder="1" applyAlignment="1">
      <alignment horizontal="left" vertical="center" wrapText="1"/>
    </xf>
    <xf numFmtId="0" fontId="8" fillId="6" borderId="12" xfId="0" applyFont="1" applyFill="1" applyBorder="1" applyAlignment="1">
      <alignment horizontal="left" vertical="center" wrapText="1"/>
    </xf>
    <xf numFmtId="0" fontId="8" fillId="7" borderId="0" xfId="0" applyFont="1" applyFill="1" applyBorder="1" applyAlignment="1" applyProtection="1">
      <alignment horizontal="center" vertical="center" wrapText="1"/>
      <protection locked="0"/>
    </xf>
    <xf numFmtId="0" fontId="8" fillId="7" borderId="10" xfId="0" applyFont="1" applyFill="1" applyBorder="1" applyAlignment="1" applyProtection="1">
      <alignment horizontal="center" vertical="center" wrapText="1"/>
      <protection locked="0"/>
    </xf>
    <xf numFmtId="0" fontId="15" fillId="3" borderId="9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 applyProtection="1">
      <alignment horizontal="center" vertical="center" wrapText="1"/>
      <protection locked="0"/>
    </xf>
    <xf numFmtId="0" fontId="8" fillId="7" borderId="13" xfId="0" applyFont="1" applyFill="1" applyBorder="1" applyAlignment="1" applyProtection="1">
      <alignment horizontal="center" vertical="center" wrapText="1"/>
      <protection locked="0"/>
    </xf>
    <xf numFmtId="0" fontId="8" fillId="7" borderId="0" xfId="0" applyFont="1" applyFill="1" applyBorder="1" applyAlignment="1" applyProtection="1">
      <alignment horizontal="left" vertical="center" wrapText="1"/>
      <protection locked="0"/>
    </xf>
    <xf numFmtId="0" fontId="8" fillId="0" borderId="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/>
    </xf>
    <xf numFmtId="0" fontId="3" fillId="0" borderId="5" xfId="0" applyFont="1" applyBorder="1" applyAlignment="1"/>
    <xf numFmtId="49" fontId="10" fillId="4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3" borderId="0" xfId="0" applyFont="1" applyFill="1" applyAlignment="1">
      <alignment vertical="top" wrapText="1"/>
    </xf>
    <xf numFmtId="0" fontId="3" fillId="3" borderId="5" xfId="0" applyFont="1" applyFill="1" applyBorder="1" applyAlignment="1"/>
    <xf numFmtId="4" fontId="3" fillId="3" borderId="2" xfId="0" applyNumberFormat="1" applyFont="1" applyFill="1" applyBorder="1" applyAlignment="1">
      <alignment horizontal="center"/>
    </xf>
    <xf numFmtId="4" fontId="3" fillId="3" borderId="3" xfId="0" applyNumberFormat="1" applyFont="1" applyFill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10" fillId="3" borderId="15" xfId="0" applyFont="1" applyFill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3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3" borderId="5" xfId="0" applyFont="1" applyFill="1" applyBorder="1" applyAlignment="1">
      <alignment horizontal="center" shrinkToFit="1"/>
    </xf>
    <xf numFmtId="0" fontId="10" fillId="0" borderId="5" xfId="0" applyFont="1" applyBorder="1" applyAlignment="1">
      <alignment horizontal="center" shrinkToFit="1"/>
    </xf>
    <xf numFmtId="0" fontId="10" fillId="0" borderId="5" xfId="0" applyFont="1" applyBorder="1" applyAlignment="1">
      <alignment horizontal="center"/>
    </xf>
    <xf numFmtId="0" fontId="10" fillId="3" borderId="14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4" fontId="10" fillId="3" borderId="15" xfId="0" applyNumberFormat="1" applyFont="1" applyFill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 vertical="center"/>
    </xf>
    <xf numFmtId="0" fontId="3" fillId="3" borderId="0" xfId="0" applyFont="1" applyFill="1" applyAlignment="1">
      <alignment wrapText="1"/>
    </xf>
    <xf numFmtId="0" fontId="3" fillId="0" borderId="0" xfId="0" applyFont="1" applyAlignment="1"/>
    <xf numFmtId="0" fontId="5" fillId="3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top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9" fontId="13" fillId="4" borderId="0" xfId="0" applyNumberFormat="1" applyFont="1" applyFill="1" applyAlignment="1">
      <alignment horizontal="center" vertical="center" wrapText="1"/>
    </xf>
    <xf numFmtId="0" fontId="8" fillId="5" borderId="0" xfId="1" applyFont="1" applyFill="1" applyAlignment="1">
      <alignment horizontal="center" vertical="center" wrapText="1"/>
    </xf>
    <xf numFmtId="0" fontId="8" fillId="7" borderId="7" xfId="0" applyFont="1" applyFill="1" applyBorder="1" applyAlignment="1" applyProtection="1">
      <alignment horizontal="center" vertical="center" wrapText="1"/>
      <protection locked="0"/>
    </xf>
    <xf numFmtId="0" fontId="8" fillId="7" borderId="8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60960</xdr:rowOff>
    </xdr:from>
    <xdr:to>
      <xdr:col>4</xdr:col>
      <xdr:colOff>274880</xdr:colOff>
      <xdr:row>1</xdr:row>
      <xdr:rowOff>273092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" y="60960"/>
          <a:ext cx="1686485" cy="36453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67</xdr:row>
          <xdr:rowOff>571500</xdr:rowOff>
        </xdr:from>
        <xdr:to>
          <xdr:col>0</xdr:col>
          <xdr:colOff>314325</xdr:colOff>
          <xdr:row>67</xdr:row>
          <xdr:rowOff>838200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67</xdr:row>
          <xdr:rowOff>1419225</xdr:rowOff>
        </xdr:from>
        <xdr:to>
          <xdr:col>0</xdr:col>
          <xdr:colOff>314325</xdr:colOff>
          <xdr:row>69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69</xdr:row>
          <xdr:rowOff>371475</xdr:rowOff>
        </xdr:from>
        <xdr:to>
          <xdr:col>0</xdr:col>
          <xdr:colOff>314325</xdr:colOff>
          <xdr:row>69</xdr:row>
          <xdr:rowOff>638175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70</xdr:row>
          <xdr:rowOff>276225</xdr:rowOff>
        </xdr:from>
        <xdr:to>
          <xdr:col>0</xdr:col>
          <xdr:colOff>314325</xdr:colOff>
          <xdr:row>70</xdr:row>
          <xdr:rowOff>542925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71</xdr:row>
          <xdr:rowOff>266700</xdr:rowOff>
        </xdr:from>
        <xdr:to>
          <xdr:col>0</xdr:col>
          <xdr:colOff>314325</xdr:colOff>
          <xdr:row>71</xdr:row>
          <xdr:rowOff>533400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74</xdr:row>
          <xdr:rowOff>66675</xdr:rowOff>
        </xdr:from>
        <xdr:to>
          <xdr:col>0</xdr:col>
          <xdr:colOff>314325</xdr:colOff>
          <xdr:row>74</xdr:row>
          <xdr:rowOff>333375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72</xdr:row>
          <xdr:rowOff>57150</xdr:rowOff>
        </xdr:from>
        <xdr:to>
          <xdr:col>0</xdr:col>
          <xdr:colOff>314325</xdr:colOff>
          <xdr:row>72</xdr:row>
          <xdr:rowOff>323850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73</xdr:row>
          <xdr:rowOff>266700</xdr:rowOff>
        </xdr:from>
        <xdr:to>
          <xdr:col>0</xdr:col>
          <xdr:colOff>314325</xdr:colOff>
          <xdr:row>73</xdr:row>
          <xdr:rowOff>533400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XFC104"/>
  <sheetViews>
    <sheetView tabSelected="1" view="pageBreakPreview" zoomScale="98" zoomScaleNormal="130" zoomScaleSheetLayoutView="98" workbookViewId="0">
      <selection activeCell="K58" sqref="K58:U58"/>
    </sheetView>
  </sheetViews>
  <sheetFormatPr defaultColWidth="0" defaultRowHeight="15" x14ac:dyDescent="0.25"/>
  <cols>
    <col min="1" max="1" width="6.42578125" style="1" customWidth="1"/>
    <col min="2" max="7" width="5.140625" style="1" customWidth="1"/>
    <col min="8" max="8" width="6.5703125" style="1" customWidth="1"/>
    <col min="9" max="10" width="5.140625" style="1" customWidth="1"/>
    <col min="11" max="11" width="7.85546875" style="1" customWidth="1"/>
    <col min="12" max="16" width="5.140625" style="1" customWidth="1"/>
    <col min="17" max="17" width="6.5703125" style="1" customWidth="1"/>
    <col min="18" max="20" width="5.140625" style="1" customWidth="1"/>
    <col min="21" max="21" width="6.85546875" style="1" customWidth="1"/>
    <col min="22" max="16383" width="9.140625" style="1" hidden="1"/>
    <col min="16384" max="16384" width="3.42578125" style="1" hidden="1" customWidth="1"/>
  </cols>
  <sheetData>
    <row r="1" spans="1:21" ht="12" customHeight="1" x14ac:dyDescent="0.25">
      <c r="O1" s="94"/>
      <c r="P1" s="95"/>
      <c r="Q1" s="95"/>
      <c r="R1" s="95"/>
      <c r="S1" s="95"/>
      <c r="T1" s="95"/>
    </row>
    <row r="2" spans="1:21" ht="87.75" customHeight="1" x14ac:dyDescent="0.25">
      <c r="O2" s="33"/>
      <c r="P2" s="98" t="s">
        <v>36</v>
      </c>
      <c r="Q2" s="98"/>
      <c r="R2" s="98"/>
      <c r="S2" s="98"/>
      <c r="T2" s="98"/>
      <c r="U2" s="98"/>
    </row>
    <row r="3" spans="1:21" s="8" customFormat="1" ht="39.950000000000003" customHeight="1" x14ac:dyDescent="0.25">
      <c r="A3" s="101" t="s">
        <v>37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</row>
    <row r="4" spans="1:21" s="8" customFormat="1" ht="15.95" customHeight="1" x14ac:dyDescent="0.25">
      <c r="A4" s="9"/>
      <c r="I4" s="96" t="s">
        <v>27</v>
      </c>
      <c r="J4" s="96"/>
      <c r="K4" s="96"/>
      <c r="L4" s="106">
        <v>1</v>
      </c>
      <c r="M4" s="106"/>
      <c r="N4" s="106"/>
      <c r="O4" s="2" t="s">
        <v>0</v>
      </c>
      <c r="P4" s="105" t="s">
        <v>72</v>
      </c>
      <c r="Q4" s="105"/>
      <c r="R4" s="105"/>
      <c r="S4" s="105"/>
      <c r="T4" s="105"/>
      <c r="U4" s="105"/>
    </row>
    <row r="5" spans="1:21" s="3" customFormat="1" ht="36" customHeight="1" x14ac:dyDescent="0.25">
      <c r="A5" s="102" t="s">
        <v>25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</row>
    <row r="6" spans="1:21" s="8" customFormat="1" ht="20.100000000000001" customHeight="1" x14ac:dyDescent="0.25">
      <c r="A6" s="49" t="s">
        <v>19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 s="8" customFormat="1" ht="5.0999999999999996" customHeight="1" thickBot="1" x14ac:dyDescent="0.3">
      <c r="E7" s="34"/>
    </row>
    <row r="8" spans="1:21" s="10" customFormat="1" ht="30" customHeight="1" x14ac:dyDescent="0.25">
      <c r="A8" s="99" t="s">
        <v>38</v>
      </c>
      <c r="B8" s="100"/>
      <c r="C8" s="100"/>
      <c r="D8" s="100"/>
      <c r="E8" s="100"/>
      <c r="F8" s="100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4"/>
    </row>
    <row r="9" spans="1:21" s="10" customFormat="1" ht="5.0999999999999996" customHeight="1" x14ac:dyDescent="0.25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32"/>
    </row>
    <row r="10" spans="1:21" s="10" customFormat="1" ht="15.95" customHeight="1" x14ac:dyDescent="0.25">
      <c r="A10" s="57" t="s">
        <v>1</v>
      </c>
      <c r="B10" s="50"/>
      <c r="C10" s="50"/>
      <c r="D10" s="50"/>
      <c r="E10" s="50"/>
      <c r="F10" s="5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1"/>
    </row>
    <row r="11" spans="1:21" s="7" customFormat="1" ht="5.0999999999999996" customHeight="1" x14ac:dyDescent="0.25">
      <c r="A11" s="55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32"/>
    </row>
    <row r="12" spans="1:21" s="7" customFormat="1" ht="48" customHeight="1" x14ac:dyDescent="0.25">
      <c r="A12" s="57" t="s">
        <v>50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60"/>
      <c r="M12" s="60"/>
      <c r="N12" s="60"/>
      <c r="O12" s="60"/>
      <c r="P12" s="60"/>
      <c r="Q12" s="60"/>
      <c r="R12" s="60"/>
      <c r="S12" s="60"/>
      <c r="T12" s="60"/>
      <c r="U12" s="61"/>
    </row>
    <row r="13" spans="1:21" s="7" customFormat="1" ht="20.100000000000001" customHeight="1" x14ac:dyDescent="0.25">
      <c r="A13" s="62" t="s">
        <v>39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4"/>
    </row>
    <row r="14" spans="1:21" s="17" customFormat="1" ht="15.95" customHeight="1" x14ac:dyDescent="0.2">
      <c r="A14" s="57" t="s">
        <v>40</v>
      </c>
      <c r="B14" s="50"/>
      <c r="C14" s="50"/>
      <c r="D14" s="50"/>
      <c r="E14" s="50"/>
      <c r="F14" s="5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1"/>
    </row>
    <row r="15" spans="1:21" s="17" customFormat="1" ht="5.0999999999999996" customHeight="1" x14ac:dyDescent="0.2">
      <c r="A15" s="31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5"/>
    </row>
    <row r="16" spans="1:21" s="17" customFormat="1" ht="15.95" customHeight="1" x14ac:dyDescent="0.2">
      <c r="A16" s="57" t="s">
        <v>41</v>
      </c>
      <c r="B16" s="50"/>
      <c r="C16" s="50"/>
      <c r="D16" s="50"/>
      <c r="E16" s="50"/>
      <c r="F16" s="5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1"/>
    </row>
    <row r="17" spans="1:21" s="17" customFormat="1" ht="5.0999999999999996" customHeight="1" x14ac:dyDescent="0.2">
      <c r="A17" s="31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5"/>
    </row>
    <row r="18" spans="1:21" s="17" customFormat="1" ht="32.1" customHeight="1" thickBot="1" x14ac:dyDescent="0.25">
      <c r="A18" s="58" t="s">
        <v>42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65"/>
      <c r="M18" s="65"/>
      <c r="N18" s="65"/>
      <c r="O18" s="65"/>
      <c r="P18" s="65"/>
      <c r="Q18" s="65"/>
      <c r="R18" s="65"/>
      <c r="S18" s="65"/>
      <c r="T18" s="65"/>
      <c r="U18" s="66"/>
    </row>
    <row r="19" spans="1:21" s="40" customFormat="1" ht="4.5" customHeight="1" x14ac:dyDescent="0.25"/>
    <row r="20" spans="1:21" s="17" customFormat="1" ht="32.1" customHeight="1" x14ac:dyDescent="0.2">
      <c r="A20" s="50" t="s">
        <v>57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</row>
    <row r="21" spans="1:21" s="40" customFormat="1" ht="4.5" customHeight="1" x14ac:dyDescent="0.25"/>
    <row r="22" spans="1:21" s="38" customFormat="1" ht="32.1" customHeight="1" x14ac:dyDescent="0.2">
      <c r="A22" s="50" t="s">
        <v>58</v>
      </c>
      <c r="B22" s="50"/>
      <c r="C22" s="50"/>
      <c r="D22" s="50"/>
      <c r="E22" s="50"/>
      <c r="F22" s="50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</row>
    <row r="23" spans="1:21" s="97" customFormat="1" ht="5.25" customHeight="1" x14ac:dyDescent="0.25"/>
    <row r="24" spans="1:21" s="38" customFormat="1" ht="17.25" customHeight="1" x14ac:dyDescent="0.2">
      <c r="A24" s="50" t="s">
        <v>59</v>
      </c>
      <c r="B24" s="50"/>
      <c r="C24" s="50"/>
      <c r="D24" s="50"/>
      <c r="E24" s="50"/>
      <c r="F24" s="50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</row>
    <row r="25" spans="1:21" s="97" customFormat="1" ht="6.75" customHeight="1" x14ac:dyDescent="0.25"/>
    <row r="26" spans="1:21" s="38" customFormat="1" ht="18" customHeight="1" x14ac:dyDescent="0.2">
      <c r="A26" s="50" t="s">
        <v>60</v>
      </c>
      <c r="B26" s="50"/>
      <c r="C26" s="50"/>
      <c r="D26" s="50"/>
      <c r="E26" s="50"/>
      <c r="F26" s="50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7" spans="1:21" s="40" customFormat="1" ht="7.5" customHeight="1" x14ac:dyDescent="0.25"/>
    <row r="28" spans="1:21" s="39" customFormat="1" ht="30" customHeight="1" x14ac:dyDescent="0.25">
      <c r="A28" s="41" t="s">
        <v>61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</row>
    <row r="29" spans="1:21" s="40" customFormat="1" ht="4.5" customHeight="1" x14ac:dyDescent="0.25"/>
    <row r="30" spans="1:21" s="39" customFormat="1" ht="40.5" customHeight="1" x14ac:dyDescent="0.25">
      <c r="A30" s="43" t="s">
        <v>70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2"/>
      <c r="S30" s="42"/>
      <c r="T30" s="42"/>
      <c r="U30" s="42"/>
    </row>
    <row r="31" spans="1:21" s="40" customFormat="1" ht="6" customHeight="1" x14ac:dyDescent="0.25"/>
    <row r="32" spans="1:21" s="39" customFormat="1" ht="38.25" customHeight="1" x14ac:dyDescent="0.25">
      <c r="A32" s="43" t="s">
        <v>68</v>
      </c>
      <c r="B32" s="43"/>
      <c r="C32" s="43"/>
      <c r="D32" s="43"/>
      <c r="E32" s="43"/>
      <c r="F32" s="43"/>
      <c r="G32" s="43"/>
      <c r="H32" s="43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1" s="40" customFormat="1" ht="6" customHeight="1" x14ac:dyDescent="0.25"/>
    <row r="34" spans="1:21" s="39" customFormat="1" ht="30" customHeight="1" x14ac:dyDescent="0.25">
      <c r="A34" s="41" t="s">
        <v>62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2"/>
      <c r="S34" s="42"/>
      <c r="T34" s="42"/>
      <c r="U34" s="42"/>
    </row>
    <row r="35" spans="1:21" s="40" customFormat="1" ht="4.5" customHeight="1" x14ac:dyDescent="0.25"/>
    <row r="36" spans="1:21" s="39" customFormat="1" ht="60" customHeight="1" x14ac:dyDescent="0.25">
      <c r="A36" s="41" t="s">
        <v>69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2"/>
      <c r="S36" s="42"/>
      <c r="T36" s="42"/>
      <c r="U36" s="42"/>
    </row>
    <row r="37" spans="1:21" s="40" customFormat="1" ht="4.5" customHeight="1" x14ac:dyDescent="0.25"/>
    <row r="38" spans="1:21" s="39" customFormat="1" ht="59.25" customHeight="1" x14ac:dyDescent="0.25">
      <c r="A38" s="41" t="s">
        <v>64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2"/>
      <c r="S38" s="42"/>
      <c r="T38" s="42"/>
      <c r="U38" s="42"/>
    </row>
    <row r="39" spans="1:21" s="40" customFormat="1" ht="6" customHeight="1" x14ac:dyDescent="0.25"/>
    <row r="40" spans="1:21" s="39" customFormat="1" ht="35.25" customHeight="1" x14ac:dyDescent="0.25">
      <c r="A40" s="41" t="s">
        <v>65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2"/>
      <c r="T40" s="42"/>
      <c r="U40" s="42"/>
    </row>
    <row r="41" spans="1:21" s="40" customFormat="1" ht="6.75" customHeight="1" x14ac:dyDescent="0.25"/>
    <row r="42" spans="1:21" s="39" customFormat="1" ht="30" customHeight="1" x14ac:dyDescent="0.25">
      <c r="A42" s="41" t="s">
        <v>66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2"/>
      <c r="S42" s="42"/>
      <c r="T42" s="42"/>
      <c r="U42" s="42"/>
    </row>
    <row r="43" spans="1:21" s="40" customFormat="1" ht="6" customHeight="1" x14ac:dyDescent="0.25"/>
    <row r="44" spans="1:21" s="39" customFormat="1" ht="30" customHeight="1" x14ac:dyDescent="0.25">
      <c r="A44" s="41" t="s">
        <v>67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</row>
    <row r="45" spans="1:21" s="17" customFormat="1" ht="9.9499999999999993" customHeight="1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</row>
    <row r="46" spans="1:21" s="11" customFormat="1" ht="20.100000000000001" customHeight="1" x14ac:dyDescent="0.25">
      <c r="A46" s="49" t="s">
        <v>20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</row>
    <row r="47" spans="1:21" s="8" customFormat="1" ht="5.0999999999999996" customHeight="1" x14ac:dyDescent="0.2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</row>
    <row r="48" spans="1:21" s="8" customFormat="1" ht="16.149999999999999" customHeight="1" x14ac:dyDescent="0.25">
      <c r="A48" s="52" t="s">
        <v>2</v>
      </c>
      <c r="B48" s="52"/>
      <c r="C48" s="52"/>
      <c r="D48" s="52"/>
      <c r="E48" s="52"/>
      <c r="F48" s="52"/>
      <c r="G48" s="52"/>
      <c r="H48" s="52"/>
      <c r="I48" s="52"/>
      <c r="J48" s="52"/>
      <c r="K48" s="53" t="s">
        <v>3</v>
      </c>
      <c r="L48" s="53"/>
      <c r="M48" s="53"/>
      <c r="N48" s="53"/>
      <c r="O48" s="53"/>
      <c r="P48" s="53"/>
      <c r="Q48" s="53"/>
      <c r="R48" s="53"/>
      <c r="S48" s="53"/>
      <c r="T48" s="53"/>
      <c r="U48" s="53"/>
    </row>
    <row r="49" spans="1:21" s="8" customFormat="1" ht="5.0999999999999996" customHeigh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1:21" s="8" customFormat="1" ht="13.15" customHeight="1" x14ac:dyDescent="0.25">
      <c r="A50" s="52" t="s">
        <v>4</v>
      </c>
      <c r="B50" s="52"/>
      <c r="C50" s="52"/>
      <c r="D50" s="52"/>
      <c r="E50" s="52"/>
      <c r="F50" s="52"/>
      <c r="G50" s="52"/>
      <c r="H50" s="52"/>
      <c r="I50" s="52"/>
      <c r="J50" s="52"/>
      <c r="K50" s="47" t="s">
        <v>29</v>
      </c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1:21" s="8" customFormat="1" ht="5.0999999999999996" customHeigh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1:21" s="8" customFormat="1" x14ac:dyDescent="0.25">
      <c r="A52" s="52" t="s">
        <v>5</v>
      </c>
      <c r="B52" s="52"/>
      <c r="C52" s="52"/>
      <c r="D52" s="52"/>
      <c r="E52" s="52"/>
      <c r="F52" s="52"/>
      <c r="G52" s="52"/>
      <c r="H52" s="52"/>
      <c r="I52" s="52"/>
      <c r="J52" s="52"/>
      <c r="K52" s="53" t="s">
        <v>6</v>
      </c>
      <c r="L52" s="53"/>
      <c r="M52" s="53"/>
      <c r="N52" s="53"/>
      <c r="O52" s="53"/>
      <c r="P52" s="53"/>
      <c r="Q52" s="53"/>
      <c r="R52" s="53"/>
      <c r="S52" s="53"/>
      <c r="T52" s="53"/>
      <c r="U52" s="53"/>
    </row>
    <row r="53" spans="1:21" s="8" customFormat="1" ht="5.0999999999999996" customHeigh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1:21" s="8" customFormat="1" ht="48" customHeight="1" x14ac:dyDescent="0.25">
      <c r="A54" s="51" t="s">
        <v>53</v>
      </c>
      <c r="B54" s="51"/>
      <c r="C54" s="51"/>
      <c r="D54" s="51"/>
      <c r="E54" s="51"/>
      <c r="F54" s="51"/>
      <c r="G54" s="51"/>
      <c r="H54" s="51"/>
      <c r="I54" s="51"/>
      <c r="J54" s="51"/>
      <c r="K54" s="13">
        <v>500</v>
      </c>
      <c r="L54" s="46" t="s">
        <v>26</v>
      </c>
      <c r="M54" s="46"/>
      <c r="N54" s="46"/>
      <c r="O54" s="46"/>
      <c r="P54" s="46"/>
      <c r="Q54" s="46"/>
      <c r="R54" s="46"/>
      <c r="S54" s="46"/>
      <c r="T54" s="46"/>
      <c r="U54" s="46"/>
    </row>
    <row r="55" spans="1:21" s="8" customFormat="1" ht="5.0999999999999996" customHeigh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1:21" s="8" customFormat="1" ht="32.1" customHeight="1" x14ac:dyDescent="0.25">
      <c r="A56" s="51" t="s">
        <v>7</v>
      </c>
      <c r="B56" s="51"/>
      <c r="C56" s="51"/>
      <c r="D56" s="51"/>
      <c r="E56" s="51"/>
      <c r="F56" s="51"/>
      <c r="G56" s="51"/>
      <c r="H56" s="51"/>
      <c r="I56" s="51"/>
      <c r="J56" s="51"/>
      <c r="K56" s="47" t="s">
        <v>21</v>
      </c>
      <c r="L56" s="47"/>
      <c r="M56" s="47"/>
      <c r="N56" s="47"/>
      <c r="O56" s="47"/>
      <c r="P56" s="47"/>
      <c r="Q56" s="47"/>
      <c r="R56" s="47"/>
      <c r="S56" s="47"/>
      <c r="T56" s="47"/>
      <c r="U56" s="47"/>
    </row>
    <row r="57" spans="1:21" s="8" customFormat="1" ht="5.0999999999999996" customHeigh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1:21" s="8" customFormat="1" ht="128.1" customHeight="1" x14ac:dyDescent="0.25">
      <c r="A58" s="52" t="s">
        <v>8</v>
      </c>
      <c r="B58" s="52"/>
      <c r="C58" s="52"/>
      <c r="D58" s="52"/>
      <c r="E58" s="52"/>
      <c r="F58" s="52"/>
      <c r="G58" s="52"/>
      <c r="H58" s="52"/>
      <c r="I58" s="52"/>
      <c r="J58" s="52"/>
      <c r="K58" s="47" t="s">
        <v>71</v>
      </c>
      <c r="L58" s="47"/>
      <c r="M58" s="47"/>
      <c r="N58" s="47"/>
      <c r="O58" s="47"/>
      <c r="P58" s="47"/>
      <c r="Q58" s="47"/>
      <c r="R58" s="47"/>
      <c r="S58" s="47"/>
      <c r="T58" s="47"/>
      <c r="U58" s="47"/>
    </row>
    <row r="59" spans="1:21" s="8" customFormat="1" ht="5.0999999999999996" customHeight="1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1:21" s="8" customFormat="1" ht="111.95" customHeight="1" x14ac:dyDescent="0.25">
      <c r="A60" s="51" t="s">
        <v>9</v>
      </c>
      <c r="B60" s="51"/>
      <c r="C60" s="51"/>
      <c r="D60" s="51"/>
      <c r="E60" s="51"/>
      <c r="F60" s="51"/>
      <c r="G60" s="51"/>
      <c r="H60" s="51"/>
      <c r="I60" s="51"/>
      <c r="J60" s="51"/>
      <c r="K60" s="47" t="s">
        <v>49</v>
      </c>
      <c r="L60" s="47"/>
      <c r="M60" s="47"/>
      <c r="N60" s="47"/>
      <c r="O60" s="47"/>
      <c r="P60" s="47"/>
      <c r="Q60" s="47"/>
      <c r="R60" s="47"/>
      <c r="S60" s="47"/>
      <c r="T60" s="47"/>
      <c r="U60" s="47"/>
    </row>
    <row r="61" spans="1:21" s="8" customFormat="1" ht="5.0999999999999996" customHeight="1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 spans="1:21" s="8" customFormat="1" ht="96" customHeight="1" x14ac:dyDescent="0.25">
      <c r="A62" s="50" t="s">
        <v>10</v>
      </c>
      <c r="B62" s="50"/>
      <c r="C62" s="50"/>
      <c r="D62" s="50"/>
      <c r="E62" s="50"/>
      <c r="F62" s="50"/>
      <c r="G62" s="50"/>
      <c r="H62" s="50"/>
      <c r="I62" s="50"/>
      <c r="J62" s="50"/>
      <c r="K62" s="48" t="s">
        <v>28</v>
      </c>
      <c r="L62" s="48"/>
      <c r="M62" s="48"/>
      <c r="N62" s="48"/>
      <c r="O62" s="48"/>
      <c r="P62" s="48"/>
      <c r="Q62" s="48"/>
      <c r="R62" s="48"/>
      <c r="S62" s="48"/>
      <c r="T62" s="48"/>
      <c r="U62" s="48"/>
    </row>
    <row r="63" spans="1:21" s="8" customFormat="1" ht="5.0999999999999996" customHeight="1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1:21" s="8" customFormat="1" ht="48" customHeight="1" x14ac:dyDescent="0.25">
      <c r="A64" s="51" t="s">
        <v>11</v>
      </c>
      <c r="B64" s="51"/>
      <c r="C64" s="51"/>
      <c r="D64" s="51"/>
      <c r="E64" s="51"/>
      <c r="F64" s="51"/>
      <c r="G64" s="51"/>
      <c r="H64" s="51"/>
      <c r="I64" s="51"/>
      <c r="J64" s="51"/>
      <c r="K64" s="47" t="s">
        <v>22</v>
      </c>
      <c r="L64" s="47"/>
      <c r="M64" s="47"/>
      <c r="N64" s="47"/>
      <c r="O64" s="47"/>
      <c r="P64" s="47"/>
      <c r="Q64" s="47"/>
      <c r="R64" s="47"/>
      <c r="S64" s="47"/>
      <c r="T64" s="47"/>
      <c r="U64" s="47"/>
    </row>
    <row r="65" spans="1:21" s="8" customFormat="1" ht="9.9499999999999993" customHeight="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1"/>
      <c r="L65" s="11"/>
      <c r="M65" s="11"/>
      <c r="N65" s="11"/>
      <c r="O65" s="11"/>
      <c r="P65" s="11"/>
      <c r="Q65" s="11"/>
      <c r="R65" s="11"/>
      <c r="S65" s="11"/>
      <c r="T65" s="11"/>
    </row>
    <row r="66" spans="1:21" s="8" customFormat="1" ht="20.100000000000001" customHeight="1" x14ac:dyDescent="0.25">
      <c r="A66" s="49" t="s">
        <v>46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</row>
    <row r="67" spans="1:21" s="8" customFormat="1" ht="5.0999999999999996" customHeigh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</row>
    <row r="68" spans="1:21" s="8" customFormat="1" ht="114.75" customHeight="1" x14ac:dyDescent="0.25">
      <c r="A68" s="15"/>
      <c r="B68" s="45" t="s">
        <v>48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1:21" s="8" customFormat="1" ht="15.75" customHeight="1" x14ac:dyDescent="0.25">
      <c r="A69" s="11"/>
      <c r="B69" s="68" t="s">
        <v>54</v>
      </c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spans="1:21" s="8" customFormat="1" ht="130.5" customHeight="1" x14ac:dyDescent="0.25">
      <c r="A70" s="11"/>
      <c r="B70" s="45" t="s">
        <v>51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1:21" s="8" customFormat="1" ht="62.25" customHeight="1" x14ac:dyDescent="0.25">
      <c r="A71" s="11"/>
      <c r="B71" s="45" t="s">
        <v>52</v>
      </c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</row>
    <row r="72" spans="1:21" s="8" customFormat="1" ht="57" customHeight="1" x14ac:dyDescent="0.25">
      <c r="A72" s="11"/>
      <c r="B72" s="68" t="s">
        <v>43</v>
      </c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1:21" s="37" customFormat="1" ht="27.75" customHeight="1" x14ac:dyDescent="0.25">
      <c r="A73" s="11"/>
      <c r="B73" s="69" t="s">
        <v>55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1"/>
    </row>
    <row r="74" spans="1:21" s="37" customFormat="1" ht="220.5" customHeight="1" x14ac:dyDescent="0.25">
      <c r="A74" s="11"/>
      <c r="B74" s="69" t="s">
        <v>56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1"/>
    </row>
    <row r="75" spans="1:21" s="8" customFormat="1" ht="32.1" customHeight="1" x14ac:dyDescent="0.25">
      <c r="A75" s="4"/>
      <c r="B75" s="68" t="s">
        <v>47</v>
      </c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1:21" ht="9.9499999999999993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1" ht="39.950000000000003" customHeight="1" x14ac:dyDescent="0.25">
      <c r="A77" s="74" t="s">
        <v>44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5"/>
    </row>
    <row r="78" spans="1:21" ht="5.0999999999999996" customHeight="1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7"/>
    </row>
    <row r="79" spans="1:21" ht="15" customHeight="1" x14ac:dyDescent="0.25">
      <c r="A79" s="5" t="s">
        <v>14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36.75" customHeight="1" x14ac:dyDescent="0.25">
      <c r="A80" s="76" t="s">
        <v>24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</row>
    <row r="81" spans="1:21" ht="36.75" customHeight="1" x14ac:dyDescent="0.25">
      <c r="A81" s="76" t="s">
        <v>23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</row>
    <row r="82" spans="1:21" x14ac:dyDescent="0.25">
      <c r="A82" s="5" t="s">
        <v>15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x14ac:dyDescent="0.25">
      <c r="A84" s="5" t="s">
        <v>16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5.0999999999999996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9.9499999999999993" customHeight="1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</row>
    <row r="87" spans="1:21" ht="39.950000000000003" customHeight="1" x14ac:dyDescent="0.25">
      <c r="A87" s="74" t="s">
        <v>45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</row>
    <row r="88" spans="1:21" ht="5.0999999999999996" customHeight="1" x14ac:dyDescent="0.2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</row>
    <row r="89" spans="1:21" ht="15" customHeight="1" thickBot="1" x14ac:dyDescent="0.3">
      <c r="A89" s="18"/>
      <c r="B89" s="17"/>
      <c r="C89" s="17"/>
      <c r="D89" s="6"/>
      <c r="E89" s="6"/>
      <c r="F89" s="19" t="s">
        <v>30</v>
      </c>
      <c r="G89" s="19"/>
      <c r="H89" s="19"/>
      <c r="I89" s="6"/>
      <c r="J89" s="6"/>
      <c r="K89" s="6"/>
      <c r="L89" s="6"/>
      <c r="M89" s="6"/>
      <c r="N89" s="6"/>
      <c r="O89" s="6"/>
      <c r="P89" s="6"/>
      <c r="Q89" s="6"/>
      <c r="R89" s="6"/>
      <c r="S89" s="20"/>
      <c r="T89" s="20"/>
    </row>
    <row r="90" spans="1:21" ht="39.950000000000003" customHeight="1" thickBot="1" x14ac:dyDescent="0.3">
      <c r="A90" s="16"/>
      <c r="B90" s="17"/>
      <c r="C90" s="17"/>
      <c r="D90" s="90" t="s">
        <v>31</v>
      </c>
      <c r="E90" s="91"/>
      <c r="F90" s="91"/>
      <c r="G90" s="28"/>
      <c r="H90" s="92">
        <f>K54</f>
        <v>500</v>
      </c>
      <c r="I90" s="93"/>
      <c r="J90" s="93"/>
      <c r="K90" s="93"/>
      <c r="L90" s="93"/>
      <c r="M90" s="93"/>
      <c r="N90" s="93"/>
      <c r="O90" s="82" t="s">
        <v>32</v>
      </c>
      <c r="P90" s="83"/>
      <c r="Q90" s="83"/>
      <c r="R90" s="84"/>
      <c r="S90" s="20"/>
      <c r="T90" s="20"/>
    </row>
    <row r="91" spans="1:21" ht="15" customHeight="1" x14ac:dyDescent="0.25">
      <c r="A91" s="17"/>
      <c r="B91" s="17"/>
      <c r="C91" s="17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20"/>
      <c r="T91" s="20"/>
    </row>
    <row r="92" spans="1:21" ht="15" customHeight="1" x14ac:dyDescent="0.25">
      <c r="A92" s="17"/>
      <c r="B92" s="17"/>
      <c r="C92" s="17"/>
      <c r="D92" s="85" t="s">
        <v>33</v>
      </c>
      <c r="E92" s="86"/>
      <c r="F92" s="86"/>
      <c r="G92" s="87" t="s">
        <v>34</v>
      </c>
      <c r="H92" s="88"/>
      <c r="I92" s="88"/>
      <c r="J92" s="88"/>
      <c r="K92" s="89"/>
      <c r="L92" s="89"/>
      <c r="M92" s="89"/>
      <c r="N92" s="89"/>
      <c r="O92" s="77" t="s">
        <v>35</v>
      </c>
      <c r="P92" s="73"/>
      <c r="Q92" s="73"/>
      <c r="R92" s="73"/>
      <c r="S92" s="20"/>
      <c r="T92" s="20"/>
    </row>
    <row r="93" spans="1:21" ht="15" customHeight="1" x14ac:dyDescent="0.25">
      <c r="A93" s="17"/>
      <c r="B93" s="17"/>
      <c r="C93" s="17"/>
      <c r="D93" s="72">
        <v>1</v>
      </c>
      <c r="E93" s="73"/>
      <c r="F93" s="73"/>
      <c r="G93" s="78">
        <f>ROUND($H$90/11,2)</f>
        <v>45.45</v>
      </c>
      <c r="H93" s="79"/>
      <c r="I93" s="79"/>
      <c r="J93" s="79"/>
      <c r="K93" s="80"/>
      <c r="L93" s="80"/>
      <c r="M93" s="80"/>
      <c r="N93" s="81"/>
      <c r="O93" s="77" t="s">
        <v>32</v>
      </c>
      <c r="P93" s="73"/>
      <c r="Q93" s="73"/>
      <c r="R93" s="73"/>
      <c r="S93" s="20"/>
      <c r="T93" s="20"/>
    </row>
    <row r="94" spans="1:21" ht="15" customHeight="1" x14ac:dyDescent="0.25">
      <c r="A94" s="17"/>
      <c r="B94" s="17"/>
      <c r="C94" s="17"/>
      <c r="D94" s="72">
        <v>2</v>
      </c>
      <c r="E94" s="73"/>
      <c r="F94" s="73"/>
      <c r="G94" s="78">
        <f t="shared" ref="G94:G102" si="0">ROUND($H$90/11,2)</f>
        <v>45.45</v>
      </c>
      <c r="H94" s="79"/>
      <c r="I94" s="79"/>
      <c r="J94" s="79"/>
      <c r="K94" s="80"/>
      <c r="L94" s="80"/>
      <c r="M94" s="80"/>
      <c r="N94" s="81"/>
      <c r="O94" s="77" t="s">
        <v>32</v>
      </c>
      <c r="P94" s="73"/>
      <c r="Q94" s="73"/>
      <c r="R94" s="73"/>
      <c r="S94" s="20"/>
      <c r="T94" s="20"/>
    </row>
    <row r="95" spans="1:21" ht="15" customHeight="1" x14ac:dyDescent="0.25">
      <c r="A95" s="17"/>
      <c r="B95" s="17"/>
      <c r="C95" s="17"/>
      <c r="D95" s="72">
        <v>3</v>
      </c>
      <c r="E95" s="73"/>
      <c r="F95" s="73"/>
      <c r="G95" s="78">
        <f t="shared" si="0"/>
        <v>45.45</v>
      </c>
      <c r="H95" s="79"/>
      <c r="I95" s="79"/>
      <c r="J95" s="79"/>
      <c r="K95" s="80"/>
      <c r="L95" s="80"/>
      <c r="M95" s="80"/>
      <c r="N95" s="81"/>
      <c r="O95" s="77" t="s">
        <v>32</v>
      </c>
      <c r="P95" s="73"/>
      <c r="Q95" s="73"/>
      <c r="R95" s="73"/>
      <c r="S95" s="20"/>
      <c r="T95" s="20"/>
    </row>
    <row r="96" spans="1:21" ht="15" customHeight="1" x14ac:dyDescent="0.25">
      <c r="A96" s="17"/>
      <c r="B96" s="17"/>
      <c r="C96" s="17"/>
      <c r="D96" s="72">
        <v>4</v>
      </c>
      <c r="E96" s="73"/>
      <c r="F96" s="73"/>
      <c r="G96" s="78">
        <f t="shared" si="0"/>
        <v>45.45</v>
      </c>
      <c r="H96" s="79"/>
      <c r="I96" s="79"/>
      <c r="J96" s="79"/>
      <c r="K96" s="80"/>
      <c r="L96" s="80"/>
      <c r="M96" s="80"/>
      <c r="N96" s="81"/>
      <c r="O96" s="77" t="s">
        <v>32</v>
      </c>
      <c r="P96" s="73"/>
      <c r="Q96" s="73"/>
      <c r="R96" s="73"/>
      <c r="S96" s="20"/>
      <c r="T96" s="20"/>
    </row>
    <row r="97" spans="1:20" ht="15" customHeight="1" x14ac:dyDescent="0.25">
      <c r="A97" s="17"/>
      <c r="B97" s="17"/>
      <c r="C97" s="17"/>
      <c r="D97" s="72">
        <v>5</v>
      </c>
      <c r="E97" s="73"/>
      <c r="F97" s="73"/>
      <c r="G97" s="78">
        <f t="shared" si="0"/>
        <v>45.45</v>
      </c>
      <c r="H97" s="79"/>
      <c r="I97" s="79"/>
      <c r="J97" s="79"/>
      <c r="K97" s="80"/>
      <c r="L97" s="80"/>
      <c r="M97" s="80"/>
      <c r="N97" s="81"/>
      <c r="O97" s="77" t="s">
        <v>32</v>
      </c>
      <c r="P97" s="73"/>
      <c r="Q97" s="73"/>
      <c r="R97" s="73"/>
      <c r="S97" s="20"/>
      <c r="T97" s="20"/>
    </row>
    <row r="98" spans="1:20" ht="15" customHeight="1" x14ac:dyDescent="0.25">
      <c r="A98" s="17"/>
      <c r="B98" s="17"/>
      <c r="C98" s="17"/>
      <c r="D98" s="72">
        <v>6</v>
      </c>
      <c r="E98" s="73"/>
      <c r="F98" s="73"/>
      <c r="G98" s="78">
        <f t="shared" si="0"/>
        <v>45.45</v>
      </c>
      <c r="H98" s="79"/>
      <c r="I98" s="79"/>
      <c r="J98" s="79"/>
      <c r="K98" s="80"/>
      <c r="L98" s="80"/>
      <c r="M98" s="80"/>
      <c r="N98" s="81"/>
      <c r="O98" s="77" t="s">
        <v>32</v>
      </c>
      <c r="P98" s="73"/>
      <c r="Q98" s="73"/>
      <c r="R98" s="73"/>
      <c r="S98" s="20"/>
      <c r="T98" s="20"/>
    </row>
    <row r="99" spans="1:20" ht="15" customHeight="1" x14ac:dyDescent="0.25">
      <c r="A99" s="17"/>
      <c r="B99" s="17"/>
      <c r="C99" s="17"/>
      <c r="D99" s="72">
        <v>7</v>
      </c>
      <c r="E99" s="73"/>
      <c r="F99" s="73"/>
      <c r="G99" s="78">
        <f t="shared" si="0"/>
        <v>45.45</v>
      </c>
      <c r="H99" s="79"/>
      <c r="I99" s="79"/>
      <c r="J99" s="79"/>
      <c r="K99" s="80"/>
      <c r="L99" s="80"/>
      <c r="M99" s="80"/>
      <c r="N99" s="81"/>
      <c r="O99" s="77" t="s">
        <v>32</v>
      </c>
      <c r="P99" s="73"/>
      <c r="Q99" s="73"/>
      <c r="R99" s="73"/>
      <c r="S99" s="20"/>
      <c r="T99" s="20"/>
    </row>
    <row r="100" spans="1:20" ht="15" customHeight="1" x14ac:dyDescent="0.25">
      <c r="A100" s="17"/>
      <c r="B100" s="17"/>
      <c r="C100" s="17"/>
      <c r="D100" s="72">
        <v>8</v>
      </c>
      <c r="E100" s="73"/>
      <c r="F100" s="73"/>
      <c r="G100" s="78">
        <f t="shared" si="0"/>
        <v>45.45</v>
      </c>
      <c r="H100" s="79"/>
      <c r="I100" s="79"/>
      <c r="J100" s="79"/>
      <c r="K100" s="80"/>
      <c r="L100" s="80"/>
      <c r="M100" s="80"/>
      <c r="N100" s="81"/>
      <c r="O100" s="77" t="s">
        <v>32</v>
      </c>
      <c r="P100" s="73"/>
      <c r="Q100" s="73"/>
      <c r="R100" s="73"/>
      <c r="S100" s="20"/>
      <c r="T100" s="20"/>
    </row>
    <row r="101" spans="1:20" ht="15" customHeight="1" x14ac:dyDescent="0.25">
      <c r="A101" s="17"/>
      <c r="B101" s="17"/>
      <c r="C101" s="17"/>
      <c r="D101" s="72">
        <v>9</v>
      </c>
      <c r="E101" s="73"/>
      <c r="F101" s="73"/>
      <c r="G101" s="78">
        <f t="shared" si="0"/>
        <v>45.45</v>
      </c>
      <c r="H101" s="79"/>
      <c r="I101" s="79"/>
      <c r="J101" s="79"/>
      <c r="K101" s="80"/>
      <c r="L101" s="80"/>
      <c r="M101" s="80"/>
      <c r="N101" s="81"/>
      <c r="O101" s="77" t="s">
        <v>32</v>
      </c>
      <c r="P101" s="73"/>
      <c r="Q101" s="73"/>
      <c r="R101" s="73"/>
      <c r="S101" s="20"/>
      <c r="T101" s="20"/>
    </row>
    <row r="102" spans="1:20" ht="15" customHeight="1" x14ac:dyDescent="0.25">
      <c r="A102" s="17"/>
      <c r="B102" s="17"/>
      <c r="C102" s="17"/>
      <c r="D102" s="72">
        <v>10</v>
      </c>
      <c r="E102" s="73"/>
      <c r="F102" s="73"/>
      <c r="G102" s="78">
        <f t="shared" si="0"/>
        <v>45.45</v>
      </c>
      <c r="H102" s="79"/>
      <c r="I102" s="79"/>
      <c r="J102" s="79"/>
      <c r="K102" s="80"/>
      <c r="L102" s="80"/>
      <c r="M102" s="80"/>
      <c r="N102" s="81"/>
      <c r="O102" s="77" t="s">
        <v>32</v>
      </c>
      <c r="P102" s="73"/>
      <c r="Q102" s="73"/>
      <c r="R102" s="73"/>
      <c r="S102" s="20"/>
      <c r="T102" s="20"/>
    </row>
    <row r="103" spans="1:20" ht="15" customHeight="1" x14ac:dyDescent="0.25">
      <c r="A103" s="17"/>
      <c r="B103" s="17"/>
      <c r="C103" s="17"/>
      <c r="D103" s="72">
        <v>11</v>
      </c>
      <c r="E103" s="73"/>
      <c r="F103" s="73"/>
      <c r="G103" s="78">
        <f>ROUND($H$90/11,2)+0.05</f>
        <v>45.5</v>
      </c>
      <c r="H103" s="79"/>
      <c r="I103" s="79"/>
      <c r="J103" s="79"/>
      <c r="K103" s="80"/>
      <c r="L103" s="80"/>
      <c r="M103" s="80"/>
      <c r="N103" s="81"/>
      <c r="O103" s="77" t="s">
        <v>32</v>
      </c>
      <c r="P103" s="73"/>
      <c r="Q103" s="73"/>
      <c r="R103" s="73"/>
      <c r="S103" s="20"/>
      <c r="T103" s="20"/>
    </row>
    <row r="104" spans="1:20" ht="5.0999999999999996" customHeight="1" x14ac:dyDescent="0.25">
      <c r="A104" s="17"/>
      <c r="B104" s="17"/>
      <c r="C104" s="17"/>
      <c r="D104" s="21"/>
      <c r="E104" s="24"/>
      <c r="F104" s="24"/>
      <c r="G104" s="22"/>
      <c r="H104" s="22"/>
      <c r="I104" s="22"/>
      <c r="J104" s="22"/>
      <c r="K104" s="22"/>
      <c r="L104" s="22"/>
      <c r="M104" s="22"/>
      <c r="N104" s="22"/>
      <c r="O104" s="23"/>
      <c r="P104" s="24"/>
      <c r="Q104" s="24"/>
      <c r="R104" s="24"/>
      <c r="S104" s="20"/>
      <c r="T104" s="20"/>
    </row>
  </sheetData>
  <sheetProtection algorithmName="SHA-512" hashValue="XcnXd6FhCqHWL8jpNs7dgcV4BM2g8ngntYykFmS02IQthBr0xrbkSHDvuf2WD4Jjv6D1D7jwpopH8l5+Hy+8OA==" saltValue="/qOnFxaOs6ig0vV3lGOtdg==" spinCount="100000" sheet="1" objects="1" scenarios="1"/>
  <protectedRanges>
    <protectedRange sqref="L4:U4" name="Диапазон10"/>
    <protectedRange sqref="M12:T13" name="Диапазон8"/>
    <protectedRange sqref="G10:T10" name="Диапазон4"/>
    <protectedRange sqref="A79:U84" name="Диапазон1"/>
    <protectedRange sqref="K8:T8" name="Диапазон3"/>
    <protectedRange sqref="K54:L54" name="Диапазон9"/>
    <protectedRange sqref="G16:T16" name="Диапазон8_1"/>
    <protectedRange sqref="G14:T14" name="Диапазон7"/>
    <protectedRange sqref="G18:T44" name="Диапазон9_1"/>
  </protectedRanges>
  <mergeCells count="132">
    <mergeCell ref="O1:T1"/>
    <mergeCell ref="I4:K4"/>
    <mergeCell ref="L4:N4"/>
    <mergeCell ref="A11:T11"/>
    <mergeCell ref="A16:F16"/>
    <mergeCell ref="P2:U2"/>
    <mergeCell ref="A8:F8"/>
    <mergeCell ref="G16:U16"/>
    <mergeCell ref="A30:Q30"/>
    <mergeCell ref="R30:U30"/>
    <mergeCell ref="A3:U3"/>
    <mergeCell ref="A5:U5"/>
    <mergeCell ref="A6:U6"/>
    <mergeCell ref="G8:U8"/>
    <mergeCell ref="P4:U4"/>
    <mergeCell ref="A27:XFD27"/>
    <mergeCell ref="A20:U20"/>
    <mergeCell ref="G22:U22"/>
    <mergeCell ref="A22:F22"/>
    <mergeCell ref="A21:XFD21"/>
    <mergeCell ref="A23:XFD23"/>
    <mergeCell ref="G24:U24"/>
    <mergeCell ref="A24:F24"/>
    <mergeCell ref="A25:XFD25"/>
    <mergeCell ref="D103:F103"/>
    <mergeCell ref="G103:N103"/>
    <mergeCell ref="O103:R103"/>
    <mergeCell ref="D93:F93"/>
    <mergeCell ref="G93:N93"/>
    <mergeCell ref="O93:R93"/>
    <mergeCell ref="D94:F94"/>
    <mergeCell ref="G94:N94"/>
    <mergeCell ref="O94:R94"/>
    <mergeCell ref="D95:F95"/>
    <mergeCell ref="G95:N95"/>
    <mergeCell ref="O100:R100"/>
    <mergeCell ref="D97:F97"/>
    <mergeCell ref="G97:N97"/>
    <mergeCell ref="O97:R97"/>
    <mergeCell ref="D99:F99"/>
    <mergeCell ref="D102:F102"/>
    <mergeCell ref="G102:N102"/>
    <mergeCell ref="O102:R102"/>
    <mergeCell ref="G98:N98"/>
    <mergeCell ref="O98:R98"/>
    <mergeCell ref="D96:F96"/>
    <mergeCell ref="G96:N96"/>
    <mergeCell ref="O96:R96"/>
    <mergeCell ref="D101:F101"/>
    <mergeCell ref="O92:R92"/>
    <mergeCell ref="G99:N99"/>
    <mergeCell ref="O99:R99"/>
    <mergeCell ref="D100:F100"/>
    <mergeCell ref="G100:N100"/>
    <mergeCell ref="G101:N101"/>
    <mergeCell ref="O101:R101"/>
    <mergeCell ref="O90:R90"/>
    <mergeCell ref="D92:F92"/>
    <mergeCell ref="G92:N92"/>
    <mergeCell ref="O95:R95"/>
    <mergeCell ref="D90:F90"/>
    <mergeCell ref="H90:N90"/>
    <mergeCell ref="B69:U69"/>
    <mergeCell ref="B70:U70"/>
    <mergeCell ref="B71:U71"/>
    <mergeCell ref="B72:U72"/>
    <mergeCell ref="B75:U75"/>
    <mergeCell ref="B73:U73"/>
    <mergeCell ref="B74:U74"/>
    <mergeCell ref="D98:F98"/>
    <mergeCell ref="A77:U77"/>
    <mergeCell ref="A80:U80"/>
    <mergeCell ref="A81:U81"/>
    <mergeCell ref="A87:U87"/>
    <mergeCell ref="K50:U50"/>
    <mergeCell ref="K52:U52"/>
    <mergeCell ref="A47:J47"/>
    <mergeCell ref="K47:T47"/>
    <mergeCell ref="A48:J48"/>
    <mergeCell ref="A9:T9"/>
    <mergeCell ref="A10:F10"/>
    <mergeCell ref="A14:F14"/>
    <mergeCell ref="A18:K18"/>
    <mergeCell ref="A12:K12"/>
    <mergeCell ref="L12:U12"/>
    <mergeCell ref="A13:U13"/>
    <mergeCell ref="G14:U14"/>
    <mergeCell ref="A50:J50"/>
    <mergeCell ref="A52:J52"/>
    <mergeCell ref="A31:XFD31"/>
    <mergeCell ref="A33:XFD33"/>
    <mergeCell ref="L18:U18"/>
    <mergeCell ref="G10:U10"/>
    <mergeCell ref="A46:U46"/>
    <mergeCell ref="K48:U48"/>
    <mergeCell ref="A19:XFD19"/>
    <mergeCell ref="A26:F26"/>
    <mergeCell ref="G26:U26"/>
    <mergeCell ref="B68:U68"/>
    <mergeCell ref="L54:U54"/>
    <mergeCell ref="K56:U56"/>
    <mergeCell ref="K58:U58"/>
    <mergeCell ref="K60:U60"/>
    <mergeCell ref="K62:U62"/>
    <mergeCell ref="A66:U66"/>
    <mergeCell ref="A62:J62"/>
    <mergeCell ref="A64:J64"/>
    <mergeCell ref="A56:J56"/>
    <mergeCell ref="A58:J58"/>
    <mergeCell ref="A60:J60"/>
    <mergeCell ref="K64:U64"/>
    <mergeCell ref="A54:J54"/>
    <mergeCell ref="A36:Q36"/>
    <mergeCell ref="R36:U36"/>
    <mergeCell ref="A38:Q38"/>
    <mergeCell ref="R38:U38"/>
    <mergeCell ref="A28:U28"/>
    <mergeCell ref="A29:XFD29"/>
    <mergeCell ref="A35:XFD35"/>
    <mergeCell ref="A34:Q34"/>
    <mergeCell ref="R34:U34"/>
    <mergeCell ref="A32:H32"/>
    <mergeCell ref="I32:U32"/>
    <mergeCell ref="A43:XFD43"/>
    <mergeCell ref="A44:U44"/>
    <mergeCell ref="A39:XFD39"/>
    <mergeCell ref="A40:Q40"/>
    <mergeCell ref="R40:U40"/>
    <mergeCell ref="A41:XFD41"/>
    <mergeCell ref="A42:Q42"/>
    <mergeCell ref="R42:U42"/>
    <mergeCell ref="A37:XFD37"/>
  </mergeCells>
  <dataValidations count="1">
    <dataValidation type="list" allowBlank="1" showInputMessage="1" showErrorMessage="1" sqref="K65:T65 K61:T61 K63:T63 K59:T59">
      <formula1>Srok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rowBreaks count="3" manualBreakCount="3">
    <brk id="64" max="16383" man="1"/>
    <brk id="75" max="16383" man="1"/>
    <brk id="8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67</xdr:row>
                    <xdr:rowOff>571500</xdr:rowOff>
                  </from>
                  <to>
                    <xdr:col>0</xdr:col>
                    <xdr:colOff>314325</xdr:colOff>
                    <xdr:row>67</xdr:row>
                    <xdr:rowOff>838200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67</xdr:row>
                    <xdr:rowOff>1419225</xdr:rowOff>
                  </from>
                  <to>
                    <xdr:col>0</xdr:col>
                    <xdr:colOff>314325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69</xdr:row>
                    <xdr:rowOff>371475</xdr:rowOff>
                  </from>
                  <to>
                    <xdr:col>0</xdr:col>
                    <xdr:colOff>314325</xdr:colOff>
                    <xdr:row>69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70</xdr:row>
                    <xdr:rowOff>276225</xdr:rowOff>
                  </from>
                  <to>
                    <xdr:col>0</xdr:col>
                    <xdr:colOff>314325</xdr:colOff>
                    <xdr:row>70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71</xdr:row>
                    <xdr:rowOff>266700</xdr:rowOff>
                  </from>
                  <to>
                    <xdr:col>0</xdr:col>
                    <xdr:colOff>314325</xdr:colOff>
                    <xdr:row>71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74</xdr:row>
                    <xdr:rowOff>66675</xdr:rowOff>
                  </from>
                  <to>
                    <xdr:col>0</xdr:col>
                    <xdr:colOff>314325</xdr:colOff>
                    <xdr:row>74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72</xdr:row>
                    <xdr:rowOff>57150</xdr:rowOff>
                  </from>
                  <to>
                    <xdr:col>0</xdr:col>
                    <xdr:colOff>314325</xdr:colOff>
                    <xdr:row>72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73</xdr:row>
                    <xdr:rowOff>266700</xdr:rowOff>
                  </from>
                  <to>
                    <xdr:col>0</xdr:col>
                    <xdr:colOff>314325</xdr:colOff>
                    <xdr:row>73</xdr:row>
                    <xdr:rowOff>533400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showInputMessage="1" showErrorMessage="1">
          <x14:formula1>
            <xm:f>Справочник!$A$4</xm:f>
          </x14:formula1>
          <xm:sqref>K48</xm:sqref>
        </x14:dataValidation>
        <x14:dataValidation type="list" allowBlank="1" showInputMessage="1" showErrorMessage="1">
          <x14:formula1>
            <xm:f>Справочник!$A$6</xm:f>
          </x14:formula1>
          <xm:sqref>K50</xm:sqref>
        </x14:dataValidation>
        <x14:dataValidation type="list" allowBlank="1" showInputMessage="1" showErrorMessage="1">
          <x14:formula1>
            <xm:f>Справочник!$A$8</xm:f>
          </x14:formula1>
          <xm:sqref>K52</xm:sqref>
        </x14:dataValidation>
        <x14:dataValidation type="list" allowBlank="1" showInputMessage="1" showErrorMessage="1">
          <x14:formula1>
            <xm:f>Справочник!$A$10</xm:f>
          </x14:formula1>
          <xm:sqref>K54</xm:sqref>
        </x14:dataValidation>
        <x14:dataValidation type="list" allowBlank="1" showInputMessage="1" showErrorMessage="1">
          <x14:formula1>
            <xm:f>Справочник!$A$12</xm:f>
          </x14:formula1>
          <xm:sqref>K56</xm:sqref>
        </x14:dataValidation>
        <x14:dataValidation type="list" allowBlank="1" showInputMessage="1" showErrorMessage="1">
          <x14:formula1>
            <xm:f>Справочник!$A$14</xm:f>
          </x14:formula1>
          <xm:sqref>K58</xm:sqref>
        </x14:dataValidation>
        <x14:dataValidation type="list" allowBlank="1" showInputMessage="1" showErrorMessage="1">
          <x14:formula1>
            <xm:f>Справочник!$A$16</xm:f>
          </x14:formula1>
          <xm:sqref>K60</xm:sqref>
        </x14:dataValidation>
        <x14:dataValidation type="list" allowBlank="1" showInputMessage="1" showErrorMessage="1">
          <x14:formula1>
            <xm:f>Справочник!$A$18</xm:f>
          </x14:formula1>
          <xm:sqref>K62</xm:sqref>
        </x14:dataValidation>
        <x14:dataValidation type="list" allowBlank="1" showInputMessage="1" showErrorMessage="1">
          <x14:formula1>
            <xm:f>Справочник!$A$20</xm:f>
          </x14:formula1>
          <xm:sqref>K64</xm:sqref>
        </x14:dataValidation>
        <x14:dataValidation type="list" allowBlank="1" showInputMessage="1" showErrorMessage="1">
          <x14:formula1>
            <xm:f>Справочник!$B$10</xm:f>
          </x14:formula1>
          <xm:sqref>L54</xm:sqref>
        </x14:dataValidation>
        <x14:dataValidation type="list" allowBlank="1" showInputMessage="1" showErrorMessage="1">
          <x14:formula1>
            <xm:f>Справочник!$A$23:$A$24</xm:f>
          </x14:formula1>
          <xm:sqref>R42:U42 R40:U40</xm:sqref>
        </x14:dataValidation>
        <x14:dataValidation type="list" allowBlank="1" showInputMessage="1" showErrorMessage="1">
          <x14:formula1>
            <xm:f>Справочник!$A$23:$A$25</xm:f>
          </x14:formula1>
          <xm:sqref>R36:U36 R38:U38 R30:U30 R34:U34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K7" sqref="K7"/>
    </sheetView>
  </sheetViews>
  <sheetFormatPr defaultRowHeight="15" x14ac:dyDescent="0.25"/>
  <cols>
    <col min="2" max="2" width="10.28515625" bestFit="1" customWidth="1"/>
  </cols>
  <sheetData>
    <row r="1" spans="1:3" x14ac:dyDescent="0.25">
      <c r="A1" t="s">
        <v>17</v>
      </c>
      <c r="C1" t="s">
        <v>13</v>
      </c>
    </row>
    <row r="2" spans="1:3" x14ac:dyDescent="0.25">
      <c r="A2" t="s">
        <v>18</v>
      </c>
      <c r="C2" t="s">
        <v>12</v>
      </c>
    </row>
    <row r="4" spans="1:3" x14ac:dyDescent="0.25">
      <c r="A4" t="s">
        <v>3</v>
      </c>
    </row>
    <row r="6" spans="1:3" x14ac:dyDescent="0.25">
      <c r="A6" t="s">
        <v>29</v>
      </c>
    </row>
    <row r="8" spans="1:3" x14ac:dyDescent="0.25">
      <c r="A8" t="s">
        <v>6</v>
      </c>
    </row>
    <row r="10" spans="1:3" x14ac:dyDescent="0.25">
      <c r="A10" s="14">
        <v>500</v>
      </c>
      <c r="B10" t="s">
        <v>26</v>
      </c>
    </row>
    <row r="12" spans="1:3" ht="15" customHeight="1" x14ac:dyDescent="0.25">
      <c r="A12" t="s">
        <v>21</v>
      </c>
    </row>
    <row r="14" spans="1:3" x14ac:dyDescent="0.25">
      <c r="A14" t="s">
        <v>71</v>
      </c>
    </row>
    <row r="16" spans="1:3" x14ac:dyDescent="0.25">
      <c r="A16" s="36" t="s">
        <v>49</v>
      </c>
    </row>
    <row r="18" spans="1:10" x14ac:dyDescent="0.25">
      <c r="A18" t="s">
        <v>28</v>
      </c>
    </row>
    <row r="20" spans="1:10" x14ac:dyDescent="0.25">
      <c r="A20" s="14" t="s">
        <v>22</v>
      </c>
      <c r="B20" s="14"/>
      <c r="C20" s="14"/>
      <c r="D20" s="14"/>
      <c r="E20" s="14"/>
      <c r="F20" s="14"/>
      <c r="G20" s="14"/>
      <c r="H20" s="14"/>
      <c r="I20" s="14"/>
      <c r="J20" s="14"/>
    </row>
    <row r="23" spans="1:10" x14ac:dyDescent="0.25">
      <c r="A23" t="s">
        <v>13</v>
      </c>
    </row>
    <row r="24" spans="1:10" x14ac:dyDescent="0.25">
      <c r="A24" t="s">
        <v>12</v>
      </c>
    </row>
    <row r="25" spans="1:10" x14ac:dyDescent="0.25">
      <c r="A2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Заявление ЮЛ</vt:lpstr>
      <vt:lpstr>Справочник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2024-01-18T09:43:43Z</cp:lastPrinted>
  <dcterms:created xsi:type="dcterms:W3CDTF">2023-09-01T07:15:45Z</dcterms:created>
  <dcterms:modified xsi:type="dcterms:W3CDTF">2024-04-30T06:35:26Z</dcterms:modified>
</cp:coreProperties>
</file>