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T:\Воронко\!! Welcomе-кредит\САЙТ документы\01.05.2024\"/>
    </mc:Choice>
  </mc:AlternateContent>
  <bookViews>
    <workbookView xWindow="0" yWindow="0" windowWidth="28800" windowHeight="13740"/>
  </bookViews>
  <sheets>
    <sheet name="Заявление ИП" sheetId="1" r:id="rId1"/>
    <sheet name="Справочник" sheetId="2" state="hidden" r:id="rId2"/>
  </sheets>
  <definedNames>
    <definedName name="_xlnm._FilterDatabase" localSheetId="0" hidden="1">'Заявление ИП'!$A$15:$AT$17</definedName>
    <definedName name="anscount" hidden="1">2</definedName>
    <definedName name="Currency">Справочник!#REF!</definedName>
    <definedName name="Finish">'Заявление ИП'!#REF!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ИП'!#REF!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_xlnm.Print_Area" localSheetId="0">'Заявление ИП'!$A$1:$U$79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L66" i="1" l="1"/>
  <c r="L67" i="1" l="1"/>
  <c r="A62" i="1"/>
</calcChain>
</file>

<file path=xl/sharedStrings.xml><?xml version="1.0" encoding="utf-8"?>
<sst xmlns="http://schemas.openxmlformats.org/spreadsheetml/2006/main" count="92" uniqueCount="81">
  <si>
    <t>от</t>
  </si>
  <si>
    <r>
      <t>Фамилия, имя, отчество (</t>
    </r>
    <r>
      <rPr>
        <sz val="8"/>
        <rFont val="Arial"/>
        <family val="2"/>
        <charset val="204"/>
      </rPr>
      <t>при наличии</t>
    </r>
    <r>
      <rPr>
        <sz val="10"/>
        <rFont val="Arial"/>
        <family val="2"/>
        <charset val="204"/>
      </rPr>
      <t>) 
индивидуального предпринимателя</t>
    </r>
  </si>
  <si>
    <t>УНП</t>
  </si>
  <si>
    <t>Наличие военного билета / отсрочки от воинской обязанности (для мужчин призывного возраста - до 27 лет)</t>
  </si>
  <si>
    <t>Дата окончания отсрочки от воинской обязанности / дата переосвидетельствования</t>
  </si>
  <si>
    <t>1. Цель кредита:</t>
  </si>
  <si>
    <t>Финансирование текущей деятельности</t>
  </si>
  <si>
    <t xml:space="preserve">2. Форма предоставления: </t>
  </si>
  <si>
    <t>Возобновляемая кредитная линия</t>
  </si>
  <si>
    <t xml:space="preserve">3. Валюта кредита: </t>
  </si>
  <si>
    <t>Белорусские рубли</t>
  </si>
  <si>
    <t>4. Для возобновляемой кредитной линии (далее - ВКЛ) -  предельный размер единовременной задолженности в сумме: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</si>
  <si>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</si>
  <si>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</si>
  <si>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</si>
  <si>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</si>
  <si>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</si>
  <si>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</si>
  <si>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</si>
  <si>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r>
      <t xml:space="preserve">Разрешения </t>
    </r>
    <r>
      <rPr>
        <sz val="10"/>
        <rFont val="Arial"/>
        <family val="2"/>
        <charset val="204"/>
      </rPr>
      <t>(проставить отметку)</t>
    </r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</si>
  <si>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</si>
  <si>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</si>
  <si>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</si>
  <si>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Индивидуальный предприниматель</t>
  </si>
  <si>
    <t>наименование Кредитополучателя</t>
  </si>
  <si>
    <t>в ОАО "Сбер Банк"</t>
  </si>
  <si>
    <t>№п/п</t>
  </si>
  <si>
    <t>Условие</t>
  </si>
  <si>
    <t>Содержание условия</t>
  </si>
  <si>
    <t>Сумма кредита (максимальный размер (лимит) общей суммы кредита и (или) предельный размер единовременной задолженности по кредиту), валюта</t>
  </si>
  <si>
    <t>Срок и порядок предоставления кредита, способы предоставления, в том числе без взимания вознаграждения</t>
  </si>
  <si>
    <t>Срок и порядок возврата (погашения) кредита (количество, размер и периодичность (сроки) платежей по кредитному договору или порядок определения этих платежей)</t>
  </si>
  <si>
    <t>Размер процентов за пользование кредитом, порядок определения их размера (с применением фиксированной либо переменной годовой процентной ставки), сумма процентов за весь срок пользования кредитом (на дату предоставления информации) и сроки их уплаты</t>
  </si>
  <si>
    <t>Возможность и условия досрочного возврата (погашения) кредита</t>
  </si>
  <si>
    <t>Способы возврата (погашения) кредита, в том числе
способ осуществления платежей кредитополучателем по кредитному договору без взимания вознаграждения</t>
  </si>
  <si>
    <t>Обязанность заявителя (кредитополучателя) заключить иные договоры</t>
  </si>
  <si>
    <t>Цели, на которые кредит может быть использован</t>
  </si>
  <si>
    <t>Иные условия предоставления и возврата (погашения) кредита, а также уплаты процентов за пользование им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</si>
  <si>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</si>
  <si>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</si>
  <si>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</si>
  <si>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</si>
  <si>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</si>
  <si>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</si>
  <si>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>Даю согласие на ксерокопирование, сканирование, изготовление копий на электронных носителях документов, удостоверяющих личность, иных документов (их копий или изображений).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</si>
  <si>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_____________________________________.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</si>
  <si>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</si>
  <si>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Не применимо.</t>
  </si>
  <si>
    <t>Отсутствуют.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</si>
  <si>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</si>
  <si>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Заявление на предоставление кредита "WELCOME-Кредит" для индивидуального предпринимателя (для возобновляемой кредитной линии с промежуточными сроками погашения 60 дн)</t>
  </si>
  <si>
    <t>пятьсот</t>
  </si>
  <si>
    <t>Даю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ЭЦП), CMC-подписи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</si>
  <si>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>Подтверждаю, что являюсь лицом, уполномоченным на проставление ЭЦП либо СМС-подписи на настоящем Заявлении и на заключение Кредитного договора с ОАО "Сбер Банк".</t>
  </si>
  <si>
    <t>Разрешается.</t>
  </si>
  <si>
    <t>Финансирование текущей деятельности.</t>
  </si>
  <si>
    <t xml:space="preserve">Погашение кредита и уплата процентов производится платежным поручением Кредитополучателя, платежным ордером Кредитодателя,  иными способами, предусмотренными законодательством Республики Беларусь.  Погашение кредита и уплата начисленных по нему процентов осуществляется Кредитополучателем в белорусских рублях.
Погашение кредита (его части) и уплата начисленных по нему процентов может осуществляться третьими лицами (в том числе за счет бюджетных средств), если это не противоречит законодательству Республики Беларусь.
</t>
  </si>
  <si>
    <t xml:space="preserve">№ Заявления </t>
  </si>
  <si>
    <t>Приложение №1 к Заявлению на предоставление кредита "WELCOME-Кредит" для индивидуального предпринимателя (для ВКЛ)</t>
  </si>
  <si>
    <t>Приложение №2 к Заявлению на предоставление кредита "WELCOME-Кредит" для индивидуального предпринимателя (для ВКЛ) - Информация об условиях кредитования ИП</t>
  </si>
  <si>
    <t xml:space="preserve">Приложение 10
к Спецификации предоставления кредитного продукта «WELCOME-Кредит» </t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</si>
  <si>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</si>
  <si>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>Подтверждаю, что мне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</si>
  <si>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>Подтверждаю, что номер мобильного устройства, указанный в Заявлении о подключении / отключении услуги (сервиса) подписания (подтверждения) сеансовыми паролями документов в электронном виде, оформленном согласно Условиям открытия и обслуживания счетов юридических лиц и индивидуальных предпринимателей в ОАО "Сбер Банк" от 19.05.2014 № 01-07/149, принадлежит мне и является на дату заполнения настоящего Заявления корректным и актуальным.</t>
  </si>
  <si>
    <t xml:space="preserve">Не позднее 10 месяцев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</si>
  <si>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</si>
  <si>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Даю согласие на предоставление мне сообщений информационного  характера со стороны ОАО "Сбер Банк".</t>
  </si>
  <si>
    <t>Погашение каждой части кредита производится не позднее 60 календарных дней с даты ее предоставления</t>
  </si>
  <si>
    <t>Способы обеспечения исполнения обязательств по кредитному договору и обязательные требования к такому обеспечению</t>
  </si>
  <si>
    <t>Ответственность кредитополучателя за неисполнение (ненадлежащее исполнение) в срок денежных обязательств по возврату (погашению) кредита и (или) уплате процентов за пользование им, размер неустойки (штрафа, пени) или порядок их определения</t>
  </si>
  <si>
    <t>Ответственность кредитополучателя за неисполнение (ненадлежащее исполнение) иных обязательств, вытекающих из  кредитного договора, размер неустойки (штрафа, пени) или порядок их определения</t>
  </si>
  <si>
    <t xml:space="preserve">Согласно подпунктам 14.3 и 14.4 пункта 14 Условий предоставления кредитного продукта «WELCOMЕ-Кредит» (микрокредит) </t>
  </si>
  <si>
    <t>Стоимость дополнительных платных услуг, предусмотренных кредитным договором, предоставляемых банком, НКФО и (или) третьими лицами, а также согласие заявителя (кредитополучателя) на получение таких услуг</t>
  </si>
  <si>
    <t>Обеспечить, начиная с квартала, следующего за кварталом предоставления кредита (части кредита), ежеквартальные поступления денежных средств на текущие счета, открытые у Кредитодателя в размере, указанном в пункте 9 Заявления (рублевый эквивалент поступлений денежных средств в иностранной валюте определяется по курсу Национального Банка Республики Беларусь на дату зачисления иностранной валюты на текущий (расчетный) счет, открытый у Кредитодателя). Допустимое отклонение – до 5 (пяти) процентных пунктов.</t>
  </si>
  <si>
    <t xml:space="preserve">1. Неустойка (пеня) в размере 0,1 (ноль целых одна десятая) процента от суммы несвоевременно уплаченных процентов за пользование кредитом за каждый день просрочки платежа. 
2. При нарушении сроков погашения основного долга по кредиту неустойку в размере 50 (пятьдесят процентов) от размера процентной ставки по кредиту, определенной пунктом 6 Заявления, начисленную за каждый день просрочки на сумму просроченной задолженности по основному долгу, с округлением до двух знаков после запятой по математическим правилам округления.  
Срок уплаты неустойки за нарушение сроков погашения кредита аналогичны сроку уплаты процентов за пользование кредитом, установленным пунктом 6 Заявления
</t>
  </si>
  <si>
    <t>Даю согласие ОАО "Сбер Банк" на проверку в любое время всех сведений, содержащихся в Завлении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инидивидуального предпринимателя, предоставление которых осуществляется в ПАО Сбербанк, дочерние и зависимые организации ОАО «Сбер  Банк»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</si>
  <si>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</si>
  <si>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</t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</si>
  <si>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2,48 (Две целых сорок восемь сотых) процентных пунктов (по тексту Кредитного договора - фиксированный показатель), что на дату заключения Кредитного договора составляет 11,98 (Одиннадцать целых девяносто восемь сотых) процентов годовых.  </t>
  </si>
  <si>
    <t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2,48 (Две целых сорок восемь сотых) процентных пунктов (по тексту Кредитного договора - фиксированный показатель), что на дату заключения Кредитного договора составляет 11,98 (Одиннадцать целых девяносто восемь сотых) процентов годовых.  Сумма процентов за весь срок пользования кредитом - 59,90 (Пятьдесят девять рублей девяносто копеек) белорусских рублей. Срок уплаты процентов -  ежемесячно по 20 (включительно) число месяца, следующего за месяцем начисления процентов, а также в день полного погашения кредита.</t>
  </si>
  <si>
    <t>__.05.2024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</si>
</sst>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9">
    <xf numFmtId="0" fontId="0" fillId="0" borderId="0" xfId="0"/>
    <xf numFmtId="0" fontId="2" fillId="3" borderId="0" xfId="0" applyFont="1" applyFill="1"/>
    <xf numFmtId="49" fontId="4" fillId="0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top"/>
    </xf>
    <xf numFmtId="0" fontId="7" fillId="3" borderId="0" xfId="0" applyFont="1" applyFill="1"/>
    <xf numFmtId="0" fontId="7" fillId="3" borderId="0" xfId="0" applyFont="1" applyFill="1" applyBorder="1"/>
    <xf numFmtId="0" fontId="3" fillId="3" borderId="0" xfId="0" applyFont="1" applyFill="1"/>
    <xf numFmtId="0" fontId="12" fillId="3" borderId="0" xfId="0" applyFont="1" applyFill="1"/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10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49" fontId="11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49" fontId="14" fillId="4" borderId="0" xfId="0" applyNumberFormat="1" applyFont="1" applyFill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5" borderId="0" xfId="1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8" fillId="7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2" fillId="0" borderId="5" xfId="0" applyFont="1" applyBorder="1" applyAlignment="1">
      <alignment vertical="center" wrapText="1"/>
    </xf>
    <xf numFmtId="49" fontId="11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top" wrapText="1"/>
    </xf>
    <xf numFmtId="0" fontId="11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>
      <alignment horizontal="left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895350</xdr:rowOff>
        </xdr:from>
        <xdr:to>
          <xdr:col>0</xdr:col>
          <xdr:colOff>314325</xdr:colOff>
          <xdr:row>37</xdr:row>
          <xdr:rowOff>1162050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38</xdr:row>
          <xdr:rowOff>800100</xdr:rowOff>
        </xdr:from>
        <xdr:to>
          <xdr:col>0</xdr:col>
          <xdr:colOff>390525</xdr:colOff>
          <xdr:row>38</xdr:row>
          <xdr:rowOff>1057275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39</xdr:row>
          <xdr:rowOff>28575</xdr:rowOff>
        </xdr:from>
        <xdr:to>
          <xdr:col>0</xdr:col>
          <xdr:colOff>400050</xdr:colOff>
          <xdr:row>39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44</xdr:row>
          <xdr:rowOff>57150</xdr:rowOff>
        </xdr:from>
        <xdr:to>
          <xdr:col>1</xdr:col>
          <xdr:colOff>9525</xdr:colOff>
          <xdr:row>44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42</xdr:row>
          <xdr:rowOff>47625</xdr:rowOff>
        </xdr:from>
        <xdr:to>
          <xdr:col>1</xdr:col>
          <xdr:colOff>19050</xdr:colOff>
          <xdr:row>42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41</xdr:row>
          <xdr:rowOff>371475</xdr:rowOff>
        </xdr:from>
        <xdr:to>
          <xdr:col>1</xdr:col>
          <xdr:colOff>0</xdr:colOff>
          <xdr:row>41</xdr:row>
          <xdr:rowOff>628650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43</xdr:row>
          <xdr:rowOff>85725</xdr:rowOff>
        </xdr:from>
        <xdr:to>
          <xdr:col>1</xdr:col>
          <xdr:colOff>19050</xdr:colOff>
          <xdr:row>43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40</xdr:row>
          <xdr:rowOff>76200</xdr:rowOff>
        </xdr:from>
        <xdr:to>
          <xdr:col>0</xdr:col>
          <xdr:colOff>400050</xdr:colOff>
          <xdr:row>40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46</xdr:row>
          <xdr:rowOff>142875</xdr:rowOff>
        </xdr:from>
        <xdr:to>
          <xdr:col>0</xdr:col>
          <xdr:colOff>409575</xdr:colOff>
          <xdr:row>46</xdr:row>
          <xdr:rowOff>400050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45</xdr:row>
          <xdr:rowOff>133350</xdr:rowOff>
        </xdr:from>
        <xdr:to>
          <xdr:col>0</xdr:col>
          <xdr:colOff>400050</xdr:colOff>
          <xdr:row>45</xdr:row>
          <xdr:rowOff>371475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79"/>
  <sheetViews>
    <sheetView tabSelected="1" view="pageBreakPreview" zoomScale="91" zoomScaleNormal="130" zoomScaleSheetLayoutView="91" workbookViewId="0">
      <selection activeCell="I14" sqref="I14:L14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8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36"/>
      <c r="P1" s="37"/>
      <c r="Q1" s="37"/>
      <c r="R1" s="37"/>
      <c r="S1" s="37"/>
      <c r="T1" s="37"/>
    </row>
    <row r="2" spans="1:21" ht="82.5" customHeight="1" x14ac:dyDescent="0.25">
      <c r="O2" s="38" t="s">
        <v>60</v>
      </c>
      <c r="P2" s="39"/>
      <c r="Q2" s="39"/>
      <c r="R2" s="39"/>
      <c r="S2" s="39"/>
      <c r="T2" s="39"/>
    </row>
    <row r="3" spans="1:21" s="15" customFormat="1" ht="39.950000000000003" customHeight="1" x14ac:dyDescent="0.2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"/>
    </row>
    <row r="4" spans="1:21" s="15" customFormat="1" ht="15.95" customHeight="1" x14ac:dyDescent="0.25">
      <c r="A4" s="16"/>
      <c r="I4" s="43" t="s">
        <v>57</v>
      </c>
      <c r="J4" s="43"/>
      <c r="K4" s="43"/>
      <c r="L4" s="44">
        <v>1</v>
      </c>
      <c r="M4" s="44"/>
      <c r="N4" s="44"/>
      <c r="O4" s="3" t="s">
        <v>0</v>
      </c>
      <c r="P4" s="41" t="s">
        <v>80</v>
      </c>
      <c r="Q4" s="41"/>
      <c r="R4" s="41"/>
      <c r="S4" s="41"/>
      <c r="T4" s="41"/>
    </row>
    <row r="5" spans="1:21" s="4" customFormat="1" ht="48" customHeight="1" x14ac:dyDescent="0.25">
      <c r="A5" s="42" t="s">
        <v>49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25"/>
    </row>
    <row r="6" spans="1:21" s="15" customFormat="1" ht="20.100000000000001" customHeight="1" x14ac:dyDescent="0.25">
      <c r="A6" s="53" t="s">
        <v>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24"/>
    </row>
    <row r="7" spans="1:21" s="15" customFormat="1" ht="5.0999999999999996" customHeight="1" thickBot="1" x14ac:dyDescent="0.3"/>
    <row r="8" spans="1:21" s="17" customFormat="1" ht="32.1" customHeight="1" x14ac:dyDescent="0.25">
      <c r="A8" s="54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56"/>
      <c r="M8" s="56"/>
      <c r="N8" s="56"/>
      <c r="O8" s="56"/>
      <c r="P8" s="56"/>
      <c r="Q8" s="56"/>
      <c r="R8" s="56"/>
      <c r="S8" s="56"/>
      <c r="T8" s="57"/>
      <c r="U8" s="26"/>
    </row>
    <row r="9" spans="1:21" s="17" customFormat="1" ht="4.9000000000000004" customHeigh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26"/>
    </row>
    <row r="10" spans="1:21" s="17" customFormat="1" ht="15.95" customHeight="1" x14ac:dyDescent="0.25">
      <c r="A10" s="32" t="s">
        <v>2</v>
      </c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1"/>
      <c r="R10" s="61"/>
      <c r="S10" s="61"/>
      <c r="T10" s="62"/>
      <c r="U10" s="26"/>
    </row>
    <row r="11" spans="1:21" s="14" customFormat="1" ht="5.0999999999999996" customHeight="1" x14ac:dyDescent="0.25">
      <c r="A11" s="5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/>
      <c r="U11" s="31"/>
    </row>
    <row r="12" spans="1:21" s="14" customFormat="1" ht="48" customHeight="1" x14ac:dyDescent="0.25">
      <c r="A12" s="32" t="s">
        <v>65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5"/>
      <c r="U12" s="31"/>
    </row>
    <row r="13" spans="1:21" s="14" customFormat="1" ht="5.0999999999999996" customHeigh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17"/>
    </row>
    <row r="14" spans="1:21" s="14" customFormat="1" ht="44.25" customHeight="1" thickBot="1" x14ac:dyDescent="0.3">
      <c r="A14" s="98" t="s">
        <v>3</v>
      </c>
      <c r="B14" s="48"/>
      <c r="C14" s="48"/>
      <c r="D14" s="48"/>
      <c r="E14" s="48"/>
      <c r="F14" s="48"/>
      <c r="G14" s="48"/>
      <c r="H14" s="48"/>
      <c r="I14" s="97"/>
      <c r="J14" s="97"/>
      <c r="K14" s="97"/>
      <c r="L14" s="97"/>
      <c r="M14" s="48" t="s">
        <v>4</v>
      </c>
      <c r="N14" s="49"/>
      <c r="O14" s="49"/>
      <c r="P14" s="49"/>
      <c r="Q14" s="49"/>
      <c r="R14" s="50"/>
      <c r="S14" s="51"/>
      <c r="T14" s="52"/>
      <c r="U14" s="17"/>
    </row>
    <row r="15" spans="1:21" s="65" customFormat="1" ht="9.9499999999999993" customHeight="1" x14ac:dyDescent="0.25"/>
    <row r="16" spans="1:21" s="18" customFormat="1" ht="20.100000000000001" customHeight="1" x14ac:dyDescent="0.25">
      <c r="A16" s="5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15" customFormat="1" ht="5.0999999999999996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15" customFormat="1" ht="16.149999999999999" customHeight="1" x14ac:dyDescent="0.25">
      <c r="A18" s="67" t="s">
        <v>5</v>
      </c>
      <c r="B18" s="67"/>
      <c r="C18" s="67"/>
      <c r="D18" s="67"/>
      <c r="E18" s="67"/>
      <c r="F18" s="67"/>
      <c r="G18" s="67"/>
      <c r="H18" s="67"/>
      <c r="I18" s="67"/>
      <c r="J18" s="67"/>
      <c r="K18" s="68" t="s">
        <v>6</v>
      </c>
      <c r="L18" s="68"/>
      <c r="M18" s="68"/>
      <c r="N18" s="68"/>
      <c r="O18" s="68"/>
      <c r="P18" s="68"/>
      <c r="Q18" s="68"/>
      <c r="R18" s="68"/>
      <c r="S18" s="68"/>
      <c r="T18" s="68"/>
    </row>
    <row r="19" spans="1:20" s="15" customFormat="1" ht="5.0999999999999996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5" customFormat="1" ht="13.15" customHeight="1" x14ac:dyDescent="0.25">
      <c r="A20" s="67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9" t="s">
        <v>8</v>
      </c>
      <c r="L20" s="69"/>
      <c r="M20" s="69"/>
      <c r="N20" s="69"/>
      <c r="O20" s="69"/>
      <c r="P20" s="69"/>
      <c r="Q20" s="69"/>
      <c r="R20" s="69"/>
      <c r="S20" s="69"/>
      <c r="T20" s="69"/>
    </row>
    <row r="21" spans="1:20" s="15" customFormat="1" ht="5.0999999999999996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5" customFormat="1" x14ac:dyDescent="0.25">
      <c r="A22" s="67" t="s">
        <v>9</v>
      </c>
      <c r="B22" s="67"/>
      <c r="C22" s="67"/>
      <c r="D22" s="67"/>
      <c r="E22" s="67"/>
      <c r="F22" s="67"/>
      <c r="G22" s="67"/>
      <c r="H22" s="67"/>
      <c r="I22" s="67"/>
      <c r="J22" s="67"/>
      <c r="K22" s="68" t="s">
        <v>10</v>
      </c>
      <c r="L22" s="68"/>
      <c r="M22" s="68"/>
      <c r="N22" s="68"/>
      <c r="O22" s="68"/>
      <c r="P22" s="68"/>
      <c r="Q22" s="68"/>
      <c r="R22" s="68"/>
      <c r="S22" s="68"/>
      <c r="T22" s="68"/>
    </row>
    <row r="23" spans="1:20" s="15" customFormat="1" ht="5.0999999999999996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5" customFormat="1" ht="48" customHeight="1" x14ac:dyDescent="0.25">
      <c r="A24" s="70" t="s">
        <v>11</v>
      </c>
      <c r="B24" s="70"/>
      <c r="C24" s="70"/>
      <c r="D24" s="70"/>
      <c r="E24" s="70"/>
      <c r="F24" s="70"/>
      <c r="G24" s="70"/>
      <c r="H24" s="70"/>
      <c r="I24" s="70"/>
      <c r="J24" s="70"/>
      <c r="K24" s="20">
        <v>500</v>
      </c>
      <c r="L24" s="71" t="s">
        <v>51</v>
      </c>
      <c r="M24" s="72"/>
      <c r="N24" s="72"/>
      <c r="O24" s="72"/>
      <c r="P24" s="72"/>
      <c r="Q24" s="72"/>
      <c r="R24" s="72"/>
      <c r="S24" s="72"/>
      <c r="T24" s="72"/>
    </row>
    <row r="25" spans="1:20" s="15" customFormat="1" ht="5.0999999999999996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15" customFormat="1" ht="32.1" customHeight="1" x14ac:dyDescent="0.25">
      <c r="A26" s="70" t="s">
        <v>12</v>
      </c>
      <c r="B26" s="70"/>
      <c r="C26" s="70"/>
      <c r="D26" s="70"/>
      <c r="E26" s="70"/>
      <c r="F26" s="70"/>
      <c r="G26" s="70"/>
      <c r="H26" s="70"/>
      <c r="I26" s="70"/>
      <c r="J26" s="70"/>
      <c r="K26" s="69" t="s">
        <v>42</v>
      </c>
      <c r="L26" s="69"/>
      <c r="M26" s="69"/>
      <c r="N26" s="69"/>
      <c r="O26" s="69"/>
      <c r="P26" s="69"/>
      <c r="Q26" s="69"/>
      <c r="R26" s="69"/>
      <c r="S26" s="69"/>
      <c r="T26" s="69"/>
    </row>
    <row r="27" spans="1:20" s="15" customFormat="1" ht="5.0999999999999996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5" customFormat="1" ht="144" customHeight="1" x14ac:dyDescent="0.25">
      <c r="A28" s="67" t="s">
        <v>13</v>
      </c>
      <c r="B28" s="67"/>
      <c r="C28" s="67"/>
      <c r="D28" s="67"/>
      <c r="E28" s="67"/>
      <c r="F28" s="67"/>
      <c r="G28" s="67"/>
      <c r="H28" s="67"/>
      <c r="I28" s="67"/>
      <c r="J28" s="67"/>
      <c r="K28" s="69" t="s">
        <v>78</v>
      </c>
      <c r="L28" s="69"/>
      <c r="M28" s="69"/>
      <c r="N28" s="69"/>
      <c r="O28" s="69"/>
      <c r="P28" s="69"/>
      <c r="Q28" s="69"/>
      <c r="R28" s="69"/>
      <c r="S28" s="69"/>
      <c r="T28" s="69"/>
    </row>
    <row r="29" spans="1:20" s="15" customFormat="1" ht="5.0999999999999996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5" customFormat="1" ht="176.1" customHeight="1" x14ac:dyDescent="0.25">
      <c r="A30" s="70" t="s">
        <v>14</v>
      </c>
      <c r="B30" s="70"/>
      <c r="C30" s="70"/>
      <c r="D30" s="70"/>
      <c r="E30" s="70"/>
      <c r="F30" s="70"/>
      <c r="G30" s="70"/>
      <c r="H30" s="70"/>
      <c r="I30" s="70"/>
      <c r="J30" s="70"/>
      <c r="K30" s="69" t="s">
        <v>64</v>
      </c>
      <c r="L30" s="69"/>
      <c r="M30" s="69"/>
      <c r="N30" s="69"/>
      <c r="O30" s="69"/>
      <c r="P30" s="69"/>
      <c r="Q30" s="69"/>
      <c r="R30" s="69"/>
      <c r="S30" s="69"/>
      <c r="T30" s="69"/>
    </row>
    <row r="31" spans="1:20" s="15" customFormat="1" ht="5.0999999999999996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5" customFormat="1" ht="48" customHeight="1" x14ac:dyDescent="0.2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73" t="s">
        <v>67</v>
      </c>
      <c r="L32" s="73"/>
      <c r="M32" s="73"/>
      <c r="N32" s="73"/>
      <c r="O32" s="73"/>
      <c r="P32" s="73"/>
      <c r="Q32" s="73"/>
      <c r="R32" s="73"/>
      <c r="S32" s="73"/>
      <c r="T32" s="73"/>
    </row>
    <row r="33" spans="1:20" s="15" customFormat="1" ht="5.0999999999999996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5" customFormat="1" ht="48" customHeight="1" x14ac:dyDescent="0.25">
      <c r="A34" s="70" t="s">
        <v>16</v>
      </c>
      <c r="B34" s="70"/>
      <c r="C34" s="70"/>
      <c r="D34" s="70"/>
      <c r="E34" s="70"/>
      <c r="F34" s="70"/>
      <c r="G34" s="70"/>
      <c r="H34" s="70"/>
      <c r="I34" s="70"/>
      <c r="J34" s="70"/>
      <c r="K34" s="69" t="s">
        <v>43</v>
      </c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5" customFormat="1" ht="9.9499999999999993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s="15" customFormat="1" ht="20.100000000000001" customHeight="1" x14ac:dyDescent="0.25">
      <c r="A36" s="53" t="s">
        <v>19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s="15" customFormat="1" ht="5.0999999999999996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15" customFormat="1" ht="159.94999999999999" customHeight="1" x14ac:dyDescent="0.25">
      <c r="A38" s="22"/>
      <c r="B38" s="75" t="s">
        <v>61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1:20" s="15" customFormat="1" ht="126" customHeight="1" x14ac:dyDescent="0.25">
      <c r="A39" s="18"/>
      <c r="B39" s="75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  <row r="40" spans="1:20" s="15" customFormat="1" ht="32.1" customHeight="1" x14ac:dyDescent="0.25">
      <c r="A40" s="18"/>
      <c r="B40" s="75" t="s">
        <v>44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 s="15" customFormat="1" ht="32.1" customHeight="1" x14ac:dyDescent="0.25">
      <c r="A41" s="18"/>
      <c r="B41" s="75" t="s">
        <v>66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s="15" customFormat="1" ht="80.099999999999994" customHeight="1" x14ac:dyDescent="0.25">
      <c r="A42" s="18"/>
      <c r="B42" s="75" t="s">
        <v>52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 s="15" customFormat="1" ht="32.1" customHeight="1" x14ac:dyDescent="0.25">
      <c r="A43" s="5"/>
      <c r="B43" s="75" t="s">
        <v>53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 s="23" customFormat="1" ht="32.1" customHeight="1" x14ac:dyDescent="0.25">
      <c r="A44" s="5"/>
      <c r="B44" s="76" t="s">
        <v>62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8"/>
    </row>
    <row r="45" spans="1:20" s="30" customFormat="1" ht="32.1" customHeight="1" x14ac:dyDescent="0.25">
      <c r="A45" s="5"/>
      <c r="B45" s="85" t="s">
        <v>76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  <row r="46" spans="1:20" s="30" customFormat="1" ht="204" customHeight="1" x14ac:dyDescent="0.25">
      <c r="A46" s="5"/>
      <c r="B46" s="85" t="s">
        <v>77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</row>
    <row r="47" spans="1:20" s="15" customFormat="1" ht="80.099999999999994" customHeight="1" x14ac:dyDescent="0.25">
      <c r="A47" s="5"/>
      <c r="B47" s="75" t="s">
        <v>63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 ht="9.9499999999999993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1" ht="39.950000000000003" customHeight="1" x14ac:dyDescent="0.25">
      <c r="A49" s="81" t="s">
        <v>58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</row>
    <row r="50" spans="1:21" ht="5.0999999999999996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8"/>
    </row>
    <row r="51" spans="1:21" ht="15" customHeight="1" x14ac:dyDescent="0.25">
      <c r="A51" s="6" t="s">
        <v>20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36.75" customHeight="1" x14ac:dyDescent="0.25">
      <c r="A52" s="83" t="s">
        <v>46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1" ht="36.75" customHeight="1" x14ac:dyDescent="0.25">
      <c r="A53" s="83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1:21" x14ac:dyDescent="0.25">
      <c r="A54" s="6" t="s">
        <v>21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6" t="s">
        <v>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5.099999999999999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9.9499999999999993" customHeight="1" x14ac:dyDescent="0.25">
      <c r="A58" s="7"/>
      <c r="B58" s="7"/>
      <c r="C58" s="7"/>
      <c r="D58" s="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1" ht="39.950000000000003" customHeight="1" x14ac:dyDescent="0.2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</row>
    <row r="60" spans="1:21" ht="5.0999999999999996" customHeigh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5.75" x14ac:dyDescent="0.25">
      <c r="A61" s="79" t="s">
        <v>23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1:21" ht="15.75" customHeight="1" x14ac:dyDescent="0.25">
      <c r="A62" s="89">
        <f>K8</f>
        <v>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x14ac:dyDescent="0.25">
      <c r="A63" s="90" t="s">
        <v>24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5.75" x14ac:dyDescent="0.25">
      <c r="J64" s="9" t="s">
        <v>25</v>
      </c>
      <c r="K64" s="9"/>
      <c r="L64" s="9"/>
      <c r="M64" s="10"/>
    </row>
    <row r="65" spans="1:21" ht="26.25" customHeight="1" x14ac:dyDescent="0.25">
      <c r="A65" s="11" t="s">
        <v>26</v>
      </c>
      <c r="B65" s="91" t="s">
        <v>27</v>
      </c>
      <c r="C65" s="92"/>
      <c r="D65" s="92"/>
      <c r="E65" s="92"/>
      <c r="F65" s="92"/>
      <c r="G65" s="92"/>
      <c r="H65" s="92"/>
      <c r="I65" s="92"/>
      <c r="J65" s="92"/>
      <c r="K65" s="93"/>
      <c r="L65" s="94" t="s">
        <v>28</v>
      </c>
      <c r="M65" s="95"/>
      <c r="N65" s="95"/>
      <c r="O65" s="95"/>
      <c r="P65" s="95"/>
      <c r="Q65" s="95"/>
      <c r="R65" s="95"/>
      <c r="S65" s="95"/>
      <c r="T65" s="95"/>
      <c r="U65" s="96"/>
    </row>
    <row r="66" spans="1:21" ht="49.5" customHeight="1" x14ac:dyDescent="0.25">
      <c r="A66" s="12">
        <v>1</v>
      </c>
      <c r="B66" s="88" t="s">
        <v>29</v>
      </c>
      <c r="C66" s="88"/>
      <c r="D66" s="88"/>
      <c r="E66" s="88"/>
      <c r="F66" s="88"/>
      <c r="G66" s="88"/>
      <c r="H66" s="88"/>
      <c r="I66" s="88"/>
      <c r="J66" s="88"/>
      <c r="K66" s="88"/>
      <c r="L66" s="88" t="str">
        <f>CONCATENATE(K24," (",L24,")"," белорусских рублей")</f>
        <v>500 (пятьсот) белорусских рублей</v>
      </c>
      <c r="M66" s="88"/>
      <c r="N66" s="88"/>
      <c r="O66" s="88"/>
      <c r="P66" s="88"/>
      <c r="Q66" s="88"/>
      <c r="R66" s="88"/>
      <c r="S66" s="88"/>
      <c r="T66" s="88"/>
      <c r="U66" s="88"/>
    </row>
    <row r="67" spans="1:21" ht="191.25" customHeight="1" x14ac:dyDescent="0.25">
      <c r="A67" s="12">
        <v>2</v>
      </c>
      <c r="B67" s="88" t="s">
        <v>30</v>
      </c>
      <c r="C67" s="88"/>
      <c r="D67" s="88"/>
      <c r="E67" s="88"/>
      <c r="F67" s="88"/>
      <c r="G67" s="88"/>
      <c r="H67" s="88"/>
      <c r="I67" s="88"/>
      <c r="J67" s="88"/>
      <c r="K67" s="88"/>
      <c r="L67" s="88" t="str">
        <f>CONCATENATE(K30,".")</f>
        <v>Не позднее 10 месяцев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.</v>
      </c>
      <c r="M67" s="88"/>
      <c r="N67" s="88"/>
      <c r="O67" s="88"/>
      <c r="P67" s="88"/>
      <c r="Q67" s="88"/>
      <c r="R67" s="88"/>
      <c r="S67" s="88"/>
      <c r="T67" s="88"/>
      <c r="U67" s="88"/>
    </row>
    <row r="68" spans="1:21" ht="63.75" customHeight="1" x14ac:dyDescent="0.25">
      <c r="A68" s="12">
        <v>3</v>
      </c>
      <c r="B68" s="88" t="s">
        <v>31</v>
      </c>
      <c r="C68" s="88"/>
      <c r="D68" s="88"/>
      <c r="E68" s="88"/>
      <c r="F68" s="88"/>
      <c r="G68" s="88"/>
      <c r="H68" s="88"/>
      <c r="I68" s="88"/>
      <c r="J68" s="88"/>
      <c r="K68" s="88"/>
      <c r="L68" s="88" t="str">
        <f>CONCATENATE(K32,".")</f>
        <v>Погашение каждой части кредита производится не позднее 60 календарных дней с даты ее предоставления.</v>
      </c>
      <c r="M68" s="88"/>
      <c r="N68" s="88"/>
      <c r="O68" s="88"/>
      <c r="P68" s="88"/>
      <c r="Q68" s="88"/>
      <c r="R68" s="88"/>
      <c r="S68" s="88"/>
      <c r="T68" s="88"/>
      <c r="U68" s="88"/>
    </row>
    <row r="69" spans="1:21" ht="251.25" customHeight="1" x14ac:dyDescent="0.25">
      <c r="A69" s="12">
        <v>4</v>
      </c>
      <c r="B69" s="88" t="s">
        <v>32</v>
      </c>
      <c r="C69" s="88"/>
      <c r="D69" s="88"/>
      <c r="E69" s="88"/>
      <c r="F69" s="88"/>
      <c r="G69" s="88"/>
      <c r="H69" s="88"/>
      <c r="I69" s="88"/>
      <c r="J69" s="88"/>
      <c r="K69" s="88"/>
      <c r="L69" s="88" t="s">
        <v>79</v>
      </c>
      <c r="M69" s="88"/>
      <c r="N69" s="88"/>
      <c r="O69" s="88"/>
      <c r="P69" s="88"/>
      <c r="Q69" s="88"/>
      <c r="R69" s="88"/>
      <c r="S69" s="88"/>
      <c r="T69" s="88"/>
      <c r="U69" s="88"/>
    </row>
    <row r="70" spans="1:21" ht="41.25" customHeight="1" x14ac:dyDescent="0.25">
      <c r="A70" s="12">
        <v>5</v>
      </c>
      <c r="B70" s="88" t="s">
        <v>33</v>
      </c>
      <c r="C70" s="88"/>
      <c r="D70" s="88"/>
      <c r="E70" s="88"/>
      <c r="F70" s="88"/>
      <c r="G70" s="88"/>
      <c r="H70" s="88"/>
      <c r="I70" s="88"/>
      <c r="J70" s="88"/>
      <c r="K70" s="88"/>
      <c r="L70" s="88" t="s">
        <v>54</v>
      </c>
      <c r="M70" s="88"/>
      <c r="N70" s="88"/>
      <c r="O70" s="88"/>
      <c r="P70" s="88"/>
      <c r="Q70" s="88"/>
      <c r="R70" s="88"/>
      <c r="S70" s="88"/>
      <c r="T70" s="88"/>
      <c r="U70" s="88"/>
    </row>
    <row r="71" spans="1:21" ht="225.75" customHeight="1" x14ac:dyDescent="0.25">
      <c r="A71" s="12">
        <v>6</v>
      </c>
      <c r="B71" s="88" t="s">
        <v>34</v>
      </c>
      <c r="C71" s="88"/>
      <c r="D71" s="88"/>
      <c r="E71" s="88"/>
      <c r="F71" s="88"/>
      <c r="G71" s="88"/>
      <c r="H71" s="88"/>
      <c r="I71" s="88"/>
      <c r="J71" s="88"/>
      <c r="K71" s="88"/>
      <c r="L71" s="88" t="s">
        <v>56</v>
      </c>
      <c r="M71" s="88"/>
      <c r="N71" s="88"/>
      <c r="O71" s="88"/>
      <c r="P71" s="88"/>
      <c r="Q71" s="88"/>
      <c r="R71" s="88"/>
      <c r="S71" s="88"/>
      <c r="T71" s="88"/>
      <c r="U71" s="88"/>
    </row>
    <row r="72" spans="1:21" ht="32.25" customHeight="1" x14ac:dyDescent="0.25">
      <c r="A72" s="12">
        <v>7</v>
      </c>
      <c r="B72" s="88" t="s">
        <v>35</v>
      </c>
      <c r="C72" s="88"/>
      <c r="D72" s="88"/>
      <c r="E72" s="88"/>
      <c r="F72" s="88"/>
      <c r="G72" s="88"/>
      <c r="H72" s="88"/>
      <c r="I72" s="88"/>
      <c r="J72" s="88"/>
      <c r="K72" s="88"/>
      <c r="L72" s="88" t="s">
        <v>47</v>
      </c>
      <c r="M72" s="88"/>
      <c r="N72" s="88"/>
      <c r="O72" s="88"/>
      <c r="P72" s="88"/>
      <c r="Q72" s="88"/>
      <c r="R72" s="88"/>
      <c r="S72" s="88"/>
      <c r="T72" s="88"/>
      <c r="U72" s="88"/>
    </row>
    <row r="73" spans="1:21" ht="20.25" customHeight="1" x14ac:dyDescent="0.25">
      <c r="A73" s="12">
        <v>8</v>
      </c>
      <c r="B73" s="88" t="s">
        <v>68</v>
      </c>
      <c r="C73" s="88"/>
      <c r="D73" s="88"/>
      <c r="E73" s="88"/>
      <c r="F73" s="88"/>
      <c r="G73" s="88"/>
      <c r="H73" s="88"/>
      <c r="I73" s="88"/>
      <c r="J73" s="88"/>
      <c r="K73" s="88"/>
      <c r="L73" s="88" t="s">
        <v>47</v>
      </c>
      <c r="M73" s="88"/>
      <c r="N73" s="88"/>
      <c r="O73" s="88"/>
      <c r="P73" s="88"/>
      <c r="Q73" s="88"/>
      <c r="R73" s="88"/>
      <c r="S73" s="88"/>
      <c r="T73" s="88"/>
      <c r="U73" s="88"/>
    </row>
    <row r="74" spans="1:21" ht="26.25" customHeight="1" x14ac:dyDescent="0.25">
      <c r="A74" s="12">
        <v>9</v>
      </c>
      <c r="B74" s="88" t="s">
        <v>36</v>
      </c>
      <c r="C74" s="88"/>
      <c r="D74" s="88"/>
      <c r="E74" s="88"/>
      <c r="F74" s="88"/>
      <c r="G74" s="88"/>
      <c r="H74" s="88"/>
      <c r="I74" s="88"/>
      <c r="J74" s="88"/>
      <c r="K74" s="88"/>
      <c r="L74" s="88" t="s">
        <v>55</v>
      </c>
      <c r="M74" s="88"/>
      <c r="N74" s="88"/>
      <c r="O74" s="88"/>
      <c r="P74" s="88"/>
      <c r="Q74" s="88"/>
      <c r="R74" s="88"/>
      <c r="S74" s="88"/>
      <c r="T74" s="88"/>
      <c r="U74" s="88"/>
    </row>
    <row r="75" spans="1:21" ht="259.5" customHeight="1" x14ac:dyDescent="0.25">
      <c r="A75" s="12">
        <v>10</v>
      </c>
      <c r="B75" s="88" t="s">
        <v>69</v>
      </c>
      <c r="C75" s="88"/>
      <c r="D75" s="88"/>
      <c r="E75" s="88"/>
      <c r="F75" s="88"/>
      <c r="G75" s="88"/>
      <c r="H75" s="88"/>
      <c r="I75" s="88"/>
      <c r="J75" s="88"/>
      <c r="K75" s="88"/>
      <c r="L75" s="88" t="s">
        <v>74</v>
      </c>
      <c r="M75" s="88"/>
      <c r="N75" s="88"/>
      <c r="O75" s="88"/>
      <c r="P75" s="88"/>
      <c r="Q75" s="88"/>
      <c r="R75" s="88"/>
      <c r="S75" s="88"/>
      <c r="T75" s="88"/>
      <c r="U75" s="88"/>
    </row>
    <row r="76" spans="1:21" ht="84.75" customHeight="1" x14ac:dyDescent="0.25">
      <c r="A76" s="12">
        <v>11</v>
      </c>
      <c r="B76" s="88" t="s">
        <v>70</v>
      </c>
      <c r="C76" s="88"/>
      <c r="D76" s="88"/>
      <c r="E76" s="88"/>
      <c r="F76" s="88"/>
      <c r="G76" s="88"/>
      <c r="H76" s="88"/>
      <c r="I76" s="88"/>
      <c r="J76" s="88"/>
      <c r="K76" s="88"/>
      <c r="L76" s="88" t="s">
        <v>71</v>
      </c>
      <c r="M76" s="88"/>
      <c r="N76" s="88"/>
      <c r="O76" s="88"/>
      <c r="P76" s="88"/>
      <c r="Q76" s="88"/>
      <c r="R76" s="88"/>
      <c r="S76" s="88"/>
      <c r="T76" s="88"/>
      <c r="U76" s="88"/>
    </row>
    <row r="77" spans="1:21" ht="84.75" customHeight="1" x14ac:dyDescent="0.25">
      <c r="A77" s="12">
        <v>12</v>
      </c>
      <c r="B77" s="88" t="s">
        <v>72</v>
      </c>
      <c r="C77" s="88"/>
      <c r="D77" s="88"/>
      <c r="E77" s="88"/>
      <c r="F77" s="88"/>
      <c r="G77" s="88"/>
      <c r="H77" s="88"/>
      <c r="I77" s="88"/>
      <c r="J77" s="88"/>
      <c r="K77" s="88"/>
      <c r="L77" s="88" t="s">
        <v>48</v>
      </c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88.25" customHeight="1" x14ac:dyDescent="0.25">
      <c r="A78" s="12">
        <v>13</v>
      </c>
      <c r="B78" s="94" t="s">
        <v>37</v>
      </c>
      <c r="C78" s="95"/>
      <c r="D78" s="95"/>
      <c r="E78" s="95"/>
      <c r="F78" s="95"/>
      <c r="G78" s="95"/>
      <c r="H78" s="95"/>
      <c r="I78" s="95"/>
      <c r="J78" s="95"/>
      <c r="K78" s="96"/>
      <c r="L78" s="88" t="s">
        <v>73</v>
      </c>
      <c r="M78" s="88"/>
      <c r="N78" s="88"/>
      <c r="O78" s="88"/>
      <c r="P78" s="88"/>
      <c r="Q78" s="88"/>
      <c r="R78" s="88"/>
      <c r="S78" s="88"/>
      <c r="T78" s="88"/>
      <c r="U78" s="88"/>
    </row>
    <row r="79" spans="1:2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</sheetData>
  <sheetProtection algorithmName="SHA-512" hashValue="DNxUDX99Hp5oPldhAvLrt5wcTSLk6PUpLJia9sRf8Ao6csrGq6E8WzJXfKeoznnbMiqQP5pPF20vCfGHWAYDzA==" saltValue="3APKOOXSd64QrmH1EA8ZPQ==" spinCount="100000" sheet="1" objects="1" scenarios="1"/>
  <protectedRanges>
    <protectedRange sqref="L4:T4" name="Диапазон6"/>
    <protectedRange sqref="M12:T14" name="Диапазон8"/>
    <protectedRange sqref="G10:T10" name="Диапазон4"/>
    <protectedRange sqref="A51:U56" name="Диапазон1"/>
    <protectedRange sqref="K8:T8" name="Диапазон3"/>
    <protectedRange sqref="K24:L24" name="Диапазон9"/>
  </protectedRanges>
  <mergeCells count="92">
    <mergeCell ref="B76:K76"/>
    <mergeCell ref="L76:U76"/>
    <mergeCell ref="B77:K77"/>
    <mergeCell ref="L77:U77"/>
    <mergeCell ref="B75:K75"/>
    <mergeCell ref="L75:U75"/>
    <mergeCell ref="B78:K78"/>
    <mergeCell ref="L78:U78"/>
    <mergeCell ref="I14:L14"/>
    <mergeCell ref="A14:H14"/>
    <mergeCell ref="B73:K73"/>
    <mergeCell ref="L73:U73"/>
    <mergeCell ref="B74:K74"/>
    <mergeCell ref="L74:U74"/>
    <mergeCell ref="B70:K70"/>
    <mergeCell ref="L70:U70"/>
    <mergeCell ref="B71:K71"/>
    <mergeCell ref="L71:U71"/>
    <mergeCell ref="B72:K72"/>
    <mergeCell ref="L72:U72"/>
    <mergeCell ref="B67:K67"/>
    <mergeCell ref="L67:U67"/>
    <mergeCell ref="B68:K68"/>
    <mergeCell ref="L68:U68"/>
    <mergeCell ref="B69:K69"/>
    <mergeCell ref="L69:U69"/>
    <mergeCell ref="A62:U62"/>
    <mergeCell ref="A63:U63"/>
    <mergeCell ref="B65:K65"/>
    <mergeCell ref="L65:U65"/>
    <mergeCell ref="B66:K66"/>
    <mergeCell ref="L66:U66"/>
    <mergeCell ref="A61:U61"/>
    <mergeCell ref="B40:T40"/>
    <mergeCell ref="B41:T41"/>
    <mergeCell ref="B42:T42"/>
    <mergeCell ref="B43:T43"/>
    <mergeCell ref="B47:T47"/>
    <mergeCell ref="A49:U49"/>
    <mergeCell ref="A52:U52"/>
    <mergeCell ref="A53:U53"/>
    <mergeCell ref="A59:U59"/>
    <mergeCell ref="A60:U60"/>
    <mergeCell ref="B45:T45"/>
    <mergeCell ref="B46:T46"/>
    <mergeCell ref="A35:T35"/>
    <mergeCell ref="A36:T36"/>
    <mergeCell ref="B38:T38"/>
    <mergeCell ref="B39:T39"/>
    <mergeCell ref="B44:T44"/>
    <mergeCell ref="A32:J32"/>
    <mergeCell ref="K32:T32"/>
    <mergeCell ref="A34:J34"/>
    <mergeCell ref="K34:T34"/>
    <mergeCell ref="A26:J26"/>
    <mergeCell ref="K26:T26"/>
    <mergeCell ref="A28:J28"/>
    <mergeCell ref="K28:T28"/>
    <mergeCell ref="A30:J30"/>
    <mergeCell ref="K30:T30"/>
    <mergeCell ref="A20:J20"/>
    <mergeCell ref="K20:T20"/>
    <mergeCell ref="A22:J22"/>
    <mergeCell ref="K22:T22"/>
    <mergeCell ref="A24:J24"/>
    <mergeCell ref="L24:T24"/>
    <mergeCell ref="A15:XFD15"/>
    <mergeCell ref="A16:T16"/>
    <mergeCell ref="A17:J17"/>
    <mergeCell ref="K17:T17"/>
    <mergeCell ref="A18:J18"/>
    <mergeCell ref="K18:T18"/>
    <mergeCell ref="A13:T13"/>
    <mergeCell ref="M14:Q14"/>
    <mergeCell ref="R14:T14"/>
    <mergeCell ref="A6:T6"/>
    <mergeCell ref="A8:J8"/>
    <mergeCell ref="K8:T8"/>
    <mergeCell ref="A9:T9"/>
    <mergeCell ref="A10:F10"/>
    <mergeCell ref="G10:T10"/>
    <mergeCell ref="A11:T11"/>
    <mergeCell ref="U11:U12"/>
    <mergeCell ref="A12:L12"/>
    <mergeCell ref="M12:T12"/>
    <mergeCell ref="O1:T1"/>
    <mergeCell ref="O2:T2"/>
    <mergeCell ref="A3:T3"/>
    <mergeCell ref="P4:T4"/>
    <mergeCell ref="A5:T5"/>
    <mergeCell ref="I4:K4"/>
    <mergeCell ref="L4:N4"/>
  </mergeCells>
  <dataValidations count="1">
    <dataValidation type="list" allowBlank="1" showInputMessage="1" showErrorMessage="1" sqref="K31:T31 K33:T33 K29:T29">
      <formula1>Srok</formula1>
    </dataValidation>
  </dataValidations>
  <pageMargins left="0.7" right="0.7" top="0.75" bottom="0.75" header="0.3" footer="0.3"/>
  <pageSetup paperSize="9" scale="74" fitToHeight="0" orientation="portrait" r:id="rId1"/>
  <rowBreaks count="3" manualBreakCount="3">
    <brk id="35" max="20" man="1"/>
    <brk id="47" max="16383" man="1"/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37</xdr:row>
                    <xdr:rowOff>895350</xdr:rowOff>
                  </from>
                  <to>
                    <xdr:col>0</xdr:col>
                    <xdr:colOff>314325</xdr:colOff>
                    <xdr:row>37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 altText="">
                <anchor>
                  <from>
                    <xdr:col>0</xdr:col>
                    <xdr:colOff>76200</xdr:colOff>
                    <xdr:row>38</xdr:row>
                    <xdr:rowOff>800100</xdr:rowOff>
                  </from>
                  <to>
                    <xdr:col>0</xdr:col>
                    <xdr:colOff>390525</xdr:colOff>
                    <xdr:row>38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">
                <anchor>
                  <from>
                    <xdr:col>0</xdr:col>
                    <xdr:colOff>85725</xdr:colOff>
                    <xdr:row>39</xdr:row>
                    <xdr:rowOff>28575</xdr:rowOff>
                  </from>
                  <to>
                    <xdr:col>0</xdr:col>
                    <xdr:colOff>400050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">
                <anchor>
                  <from>
                    <xdr:col>0</xdr:col>
                    <xdr:colOff>123825</xdr:colOff>
                    <xdr:row>44</xdr:row>
                    <xdr:rowOff>57150</xdr:rowOff>
                  </from>
                  <to>
                    <xdr:col>1</xdr:col>
                    <xdr:colOff>9525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 altText="">
                <anchor>
                  <from>
                    <xdr:col>0</xdr:col>
                    <xdr:colOff>133350</xdr:colOff>
                    <xdr:row>42</xdr:row>
                    <xdr:rowOff>47625</xdr:rowOff>
                  </from>
                  <to>
                    <xdr:col>1</xdr:col>
                    <xdr:colOff>19050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 altText="">
                <anchor>
                  <from>
                    <xdr:col>0</xdr:col>
                    <xdr:colOff>114300</xdr:colOff>
                    <xdr:row>41</xdr:row>
                    <xdr:rowOff>371475</xdr:rowOff>
                  </from>
                  <to>
                    <xdr:col>1</xdr:col>
                    <xdr:colOff>0</xdr:colOff>
                    <xdr:row>41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 altText="">
                <anchor>
                  <from>
                    <xdr:col>0</xdr:col>
                    <xdr:colOff>133350</xdr:colOff>
                    <xdr:row>43</xdr:row>
                    <xdr:rowOff>85725</xdr:rowOff>
                  </from>
                  <to>
                    <xdr:col>1</xdr:col>
                    <xdr:colOff>19050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 altText="">
                <anchor>
                  <from>
                    <xdr:col>0</xdr:col>
                    <xdr:colOff>85725</xdr:colOff>
                    <xdr:row>40</xdr:row>
                    <xdr:rowOff>76200</xdr:rowOff>
                  </from>
                  <to>
                    <xdr:col>0</xdr:col>
                    <xdr:colOff>400050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 altText="">
                <anchor>
                  <from>
                    <xdr:col>0</xdr:col>
                    <xdr:colOff>95250</xdr:colOff>
                    <xdr:row>46</xdr:row>
                    <xdr:rowOff>142875</xdr:rowOff>
                  </from>
                  <to>
                    <xdr:col>0</xdr:col>
                    <xdr:colOff>409575</xdr:colOff>
                    <xdr:row>46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 altText="">
                <anchor>
                  <from>
                    <xdr:col>0</xdr:col>
                    <xdr:colOff>85725</xdr:colOff>
                    <xdr:row>45</xdr:row>
                    <xdr:rowOff>133350</xdr:rowOff>
                  </from>
                  <to>
                    <xdr:col>0</xdr:col>
                    <xdr:colOff>400050</xdr:colOff>
                    <xdr:row>45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K18:T18</xm:sqref>
        </x14:dataValidation>
        <x14:dataValidation type="list" allowBlank="1" showInputMessage="1" showErrorMessage="1">
          <x14:formula1>
            <xm:f>Справочник!$A$1:$A$2</xm:f>
          </x14:formula1>
          <xm:sqref>I14:L14</xm:sqref>
        </x14:dataValidation>
        <x14:dataValidation type="list" allowBlank="1" showInputMessage="1" showErrorMessage="1">
          <x14:formula1>
            <xm:f>Справочник!$A$6</xm:f>
          </x14:formula1>
          <xm:sqref>K20:T20</xm:sqref>
        </x14:dataValidation>
        <x14:dataValidation type="list" allowBlank="1" showInputMessage="1" showErrorMessage="1">
          <x14:formula1>
            <xm:f>Справочник!$A$8</xm:f>
          </x14:formula1>
          <xm:sqref>K22:T22</xm:sqref>
        </x14:dataValidation>
        <x14:dataValidation type="list" allowBlank="1" showInputMessage="1" showErrorMessage="1">
          <x14:formula1>
            <xm:f>Справочник!$A$10</xm:f>
          </x14:formula1>
          <xm:sqref>K24</xm:sqref>
        </x14:dataValidation>
        <x14:dataValidation type="list" allowBlank="1" showInputMessage="1" showErrorMessage="1">
          <x14:formula1>
            <xm:f>Справочник!$A$12</xm:f>
          </x14:formula1>
          <xm:sqref>K26:T26</xm:sqref>
        </x14:dataValidation>
        <x14:dataValidation type="list" allowBlank="1" showInputMessage="1" showErrorMessage="1">
          <x14:formula1>
            <xm:f>Справочник!$A$14</xm:f>
          </x14:formula1>
          <xm:sqref>K28:T28</xm:sqref>
        </x14:dataValidation>
        <x14:dataValidation type="list" allowBlank="1" showInputMessage="1" showErrorMessage="1">
          <x14:formula1>
            <xm:f>Справочник!$A$16</xm:f>
          </x14:formula1>
          <xm:sqref>K30:T30</xm:sqref>
        </x14:dataValidation>
        <x14:dataValidation type="list" allowBlank="1" showInputMessage="1" showErrorMessage="1">
          <x14:formula1>
            <xm:f>Справочник!$A$18</xm:f>
          </x14:formula1>
          <xm:sqref>K32:T32</xm:sqref>
        </x14:dataValidation>
        <x14:dataValidation type="list" allowBlank="1" showInputMessage="1" showErrorMessage="1">
          <x14:formula1>
            <xm:f>Справочник!$A$20</xm:f>
          </x14:formula1>
          <xm:sqref>K34:T34</xm:sqref>
        </x14:dataValidation>
        <x14:dataValidation type="list" allowBlank="1" showInputMessage="1" showErrorMessage="1">
          <x14:formula1>
            <xm:f>Справочник!$B$10</xm:f>
          </x14:formula1>
          <xm:sqref>L24:T24</xm:sqref>
        </x14:dataValidation>
        <x14:dataValidation type="list" allowBlank="1" showInputMessage="1" showErrorMessage="1">
          <x14:formula1>
            <xm:f>Справочник!$A$25</xm:f>
          </x14:formula1>
          <xm:sqref>L69:U69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5" sqref="A25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38</v>
      </c>
      <c r="C1" t="s">
        <v>18</v>
      </c>
    </row>
    <row r="2" spans="1:3" x14ac:dyDescent="0.25">
      <c r="A2" t="s">
        <v>39</v>
      </c>
      <c r="C2" t="s">
        <v>17</v>
      </c>
    </row>
    <row r="4" spans="1:3" x14ac:dyDescent="0.25">
      <c r="A4" t="s">
        <v>6</v>
      </c>
    </row>
    <row r="6" spans="1:3" x14ac:dyDescent="0.25">
      <c r="A6" t="s">
        <v>8</v>
      </c>
    </row>
    <row r="8" spans="1:3" x14ac:dyDescent="0.25">
      <c r="A8" t="s">
        <v>10</v>
      </c>
    </row>
    <row r="10" spans="1:3" x14ac:dyDescent="0.25">
      <c r="A10" s="21">
        <v>500</v>
      </c>
      <c r="B10" t="s">
        <v>51</v>
      </c>
    </row>
    <row r="12" spans="1:3" ht="15" customHeight="1" x14ac:dyDescent="0.25">
      <c r="A12" t="s">
        <v>42</v>
      </c>
    </row>
    <row r="14" spans="1:3" x14ac:dyDescent="0.25">
      <c r="A14" t="s">
        <v>78</v>
      </c>
    </row>
    <row r="16" spans="1:3" x14ac:dyDescent="0.25">
      <c r="A16" s="29" t="s">
        <v>64</v>
      </c>
    </row>
    <row r="18" spans="1:10" x14ac:dyDescent="0.25">
      <c r="A18" t="s">
        <v>67</v>
      </c>
    </row>
    <row r="20" spans="1:10" x14ac:dyDescent="0.25">
      <c r="A20" s="21" t="s">
        <v>43</v>
      </c>
      <c r="B20" s="21"/>
      <c r="C20" s="21"/>
      <c r="D20" s="21"/>
      <c r="E20" s="21"/>
      <c r="F20" s="21"/>
      <c r="G20" s="21"/>
      <c r="H20" s="21"/>
      <c r="I20" s="21"/>
      <c r="J20" s="21"/>
    </row>
    <row r="25" spans="1:10" x14ac:dyDescent="0.25">
      <c r="A2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ИП</vt:lpstr>
      <vt:lpstr>Справочник</vt:lpstr>
      <vt:lpstr>'Заявление ИП'!Область_печати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2023-09-01T10:46:06Z</cp:lastPrinted>
  <dcterms:created xsi:type="dcterms:W3CDTF">2023-09-01T07:15:45Z</dcterms:created>
  <dcterms:modified xsi:type="dcterms:W3CDTF">2024-04-30T06:52:06Z</dcterms:modified>
</cp:coreProperties>
</file>